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us\Documents\SPSS\"/>
    </mc:Choice>
  </mc:AlternateContent>
  <xr:revisionPtr revIDLastSave="0" documentId="8_{BB32D20D-06F0-4956-A981-EC394876480D}" xr6:coauthVersionLast="47" xr6:coauthVersionMax="47" xr10:uidLastSave="{00000000-0000-0000-0000-000000000000}"/>
  <bookViews>
    <workbookView xWindow="-120" yWindow="-120" windowWidth="20730" windowHeight="11040" xr2:uid="{8D64FF3A-A31C-45A8-9D66-C68193A2477B}"/>
  </bookViews>
  <sheets>
    <sheet name="Identitas" sheetId="1" r:id="rId1"/>
    <sheet name="Asuh" sheetId="2" r:id="rId2"/>
    <sheet name="Asih" sheetId="7" r:id="rId3"/>
    <sheet name="Asah Usia 12-18 Bulan" sheetId="3" r:id="rId4"/>
    <sheet name="Asah Usia 18-24 Bulan" sheetId="11" r:id="rId5"/>
    <sheet name="Asah Usia 3-5 Tahun" sheetId="4" r:id="rId6"/>
    <sheet name="Asah keseluruhan" sheetId="5" r:id="rId7"/>
    <sheet name="tumbuh kembang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7" l="1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3" i="2"/>
  <c r="P48" i="4" l="1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Q35" i="4" s="1"/>
  <c r="P34" i="4"/>
  <c r="O34" i="4"/>
  <c r="P33" i="4"/>
  <c r="O33" i="4"/>
  <c r="Q33" i="4" s="1"/>
  <c r="P32" i="4"/>
  <c r="O32" i="4"/>
  <c r="P31" i="4"/>
  <c r="O31" i="4"/>
  <c r="P30" i="4"/>
  <c r="O30" i="4"/>
  <c r="P29" i="4"/>
  <c r="O29" i="4"/>
  <c r="P28" i="4"/>
  <c r="O28" i="4"/>
  <c r="Q28" i="4" s="1"/>
  <c r="P27" i="4"/>
  <c r="O27" i="4"/>
  <c r="P26" i="4"/>
  <c r="O26" i="4"/>
  <c r="P25" i="4"/>
  <c r="O25" i="4"/>
  <c r="P24" i="4"/>
  <c r="O24" i="4"/>
  <c r="Q24" i="4" s="1"/>
  <c r="P23" i="4"/>
  <c r="O23" i="4"/>
  <c r="P22" i="4"/>
  <c r="O22" i="4"/>
  <c r="Q22" i="4" s="1"/>
  <c r="P21" i="4"/>
  <c r="O21" i="4"/>
  <c r="P20" i="4"/>
  <c r="O20" i="4"/>
  <c r="Q20" i="4" s="1"/>
  <c r="P19" i="4"/>
  <c r="O19" i="4"/>
  <c r="P18" i="4"/>
  <c r="O18" i="4"/>
  <c r="P17" i="4"/>
  <c r="O17" i="4"/>
  <c r="P16" i="4"/>
  <c r="O16" i="4"/>
  <c r="Q16" i="4" s="1"/>
  <c r="P15" i="4"/>
  <c r="O15" i="4"/>
  <c r="P14" i="4"/>
  <c r="O14" i="4"/>
  <c r="P13" i="4"/>
  <c r="O13" i="4"/>
  <c r="P12" i="4"/>
  <c r="O12" i="4"/>
  <c r="P11" i="4"/>
  <c r="O11" i="4"/>
  <c r="Q11" i="4" s="1"/>
  <c r="P10" i="4"/>
  <c r="O10" i="4"/>
  <c r="P9" i="4"/>
  <c r="O9" i="4"/>
  <c r="Q9" i="4" s="1"/>
  <c r="P8" i="4"/>
  <c r="O8" i="4"/>
  <c r="Q8" i="4" s="1"/>
  <c r="P7" i="4"/>
  <c r="O7" i="4"/>
  <c r="P6" i="4"/>
  <c r="O6" i="4"/>
  <c r="P5" i="4"/>
  <c r="O5" i="4"/>
  <c r="P4" i="4"/>
  <c r="O4" i="4"/>
  <c r="P3" i="4"/>
  <c r="O3" i="4"/>
  <c r="N24" i="11"/>
  <c r="L24" i="11"/>
  <c r="N23" i="11"/>
  <c r="L23" i="11"/>
  <c r="O23" i="11" s="1"/>
  <c r="N22" i="11"/>
  <c r="L22" i="11"/>
  <c r="O22" i="11" s="1"/>
  <c r="N21" i="11"/>
  <c r="L21" i="11"/>
  <c r="O21" i="11" s="1"/>
  <c r="N20" i="11"/>
  <c r="L20" i="11"/>
  <c r="N19" i="11"/>
  <c r="L19" i="11"/>
  <c r="O19" i="11" s="1"/>
  <c r="N18" i="11"/>
  <c r="L18" i="11"/>
  <c r="O18" i="11" s="1"/>
  <c r="N17" i="11"/>
  <c r="L17" i="11"/>
  <c r="O17" i="11" s="1"/>
  <c r="N16" i="11"/>
  <c r="L16" i="11"/>
  <c r="O16" i="11" s="1"/>
  <c r="N15" i="11"/>
  <c r="L15" i="11"/>
  <c r="O15" i="11" s="1"/>
  <c r="N14" i="11"/>
  <c r="L14" i="11"/>
  <c r="O14" i="11" s="1"/>
  <c r="N13" i="11"/>
  <c r="L13" i="11"/>
  <c r="O13" i="11" s="1"/>
  <c r="N12" i="11"/>
  <c r="L12" i="11"/>
  <c r="N11" i="11"/>
  <c r="L11" i="11"/>
  <c r="O11" i="11" s="1"/>
  <c r="N10" i="11"/>
  <c r="L10" i="11"/>
  <c r="O10" i="11" s="1"/>
  <c r="N9" i="11"/>
  <c r="L9" i="11"/>
  <c r="O9" i="11" s="1"/>
  <c r="N8" i="11"/>
  <c r="L8" i="11"/>
  <c r="O8" i="11" s="1"/>
  <c r="N7" i="11"/>
  <c r="L7" i="11"/>
  <c r="O7" i="11" s="1"/>
  <c r="N6" i="11"/>
  <c r="L6" i="11"/>
  <c r="N5" i="11"/>
  <c r="L5" i="11"/>
  <c r="O5" i="11" s="1"/>
  <c r="N4" i="11"/>
  <c r="L4" i="11"/>
  <c r="N3" i="11"/>
  <c r="L3" i="11"/>
  <c r="O3" i="11" s="1"/>
  <c r="O14" i="3"/>
  <c r="M14" i="3"/>
  <c r="P14" i="3" s="1"/>
  <c r="O13" i="3"/>
  <c r="M13" i="3"/>
  <c r="O12" i="3"/>
  <c r="M12" i="3"/>
  <c r="O11" i="3"/>
  <c r="M11" i="3"/>
  <c r="O10" i="3"/>
  <c r="M10" i="3"/>
  <c r="P10" i="3" s="1"/>
  <c r="O9" i="3"/>
  <c r="M9" i="3"/>
  <c r="P9" i="3" s="1"/>
  <c r="O8" i="3"/>
  <c r="M8" i="3"/>
  <c r="P8" i="3" s="1"/>
  <c r="O7" i="3"/>
  <c r="M7" i="3"/>
  <c r="O6" i="3"/>
  <c r="M6" i="3"/>
  <c r="O5" i="3"/>
  <c r="M5" i="3"/>
  <c r="O4" i="3"/>
  <c r="M4" i="3"/>
  <c r="O3" i="3"/>
  <c r="M3" i="3"/>
  <c r="H81" i="7"/>
  <c r="G81" i="7"/>
  <c r="I81" i="7" s="1"/>
  <c r="H80" i="7"/>
  <c r="G80" i="7"/>
  <c r="H79" i="7"/>
  <c r="G79" i="7"/>
  <c r="I79" i="7" s="1"/>
  <c r="H78" i="7"/>
  <c r="G78" i="7"/>
  <c r="H77" i="7"/>
  <c r="G77" i="7"/>
  <c r="H76" i="7"/>
  <c r="G76" i="7"/>
  <c r="H75" i="7"/>
  <c r="G75" i="7"/>
  <c r="H74" i="7"/>
  <c r="G74" i="7"/>
  <c r="H73" i="7"/>
  <c r="G73" i="7"/>
  <c r="H72" i="7"/>
  <c r="G72" i="7"/>
  <c r="H71" i="7"/>
  <c r="G71" i="7"/>
  <c r="I71" i="7" s="1"/>
  <c r="H70" i="7"/>
  <c r="G70" i="7"/>
  <c r="H69" i="7"/>
  <c r="G69" i="7"/>
  <c r="I69" i="7" s="1"/>
  <c r="H68" i="7"/>
  <c r="G68" i="7"/>
  <c r="H67" i="7"/>
  <c r="G67" i="7"/>
  <c r="I67" i="7" s="1"/>
  <c r="H66" i="7"/>
  <c r="G66" i="7"/>
  <c r="H65" i="7"/>
  <c r="G65" i="7"/>
  <c r="I65" i="7" s="1"/>
  <c r="H64" i="7"/>
  <c r="G64" i="7"/>
  <c r="H63" i="7"/>
  <c r="G63" i="7"/>
  <c r="H62" i="7"/>
  <c r="G62" i="7"/>
  <c r="H61" i="7"/>
  <c r="G61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I39" i="7" s="1"/>
  <c r="H38" i="7"/>
  <c r="G38" i="7"/>
  <c r="H37" i="7"/>
  <c r="G37" i="7"/>
  <c r="H36" i="7"/>
  <c r="G36" i="7"/>
  <c r="H35" i="7"/>
  <c r="G35" i="7"/>
  <c r="I35" i="7" s="1"/>
  <c r="H34" i="7"/>
  <c r="G34" i="7"/>
  <c r="H33" i="7"/>
  <c r="G33" i="7"/>
  <c r="H32" i="7"/>
  <c r="G32" i="7"/>
  <c r="H31" i="7"/>
  <c r="G31" i="7"/>
  <c r="I31" i="7" s="1"/>
  <c r="H30" i="7"/>
  <c r="G30" i="7"/>
  <c r="H29" i="7"/>
  <c r="G29" i="7"/>
  <c r="I29" i="7" s="1"/>
  <c r="H28" i="7"/>
  <c r="G28" i="7"/>
  <c r="H27" i="7"/>
  <c r="G27" i="7"/>
  <c r="H26" i="7"/>
  <c r="G26" i="7"/>
  <c r="H25" i="7"/>
  <c r="G25" i="7"/>
  <c r="H24" i="7"/>
  <c r="G24" i="7"/>
  <c r="H23" i="7"/>
  <c r="G23" i="7"/>
  <c r="I23" i="7" s="1"/>
  <c r="H22" i="7"/>
  <c r="G22" i="7"/>
  <c r="H21" i="7"/>
  <c r="G21" i="7"/>
  <c r="H20" i="7"/>
  <c r="G20" i="7"/>
  <c r="H19" i="7"/>
  <c r="G19" i="7"/>
  <c r="I19" i="7" s="1"/>
  <c r="H18" i="7"/>
  <c r="G18" i="7"/>
  <c r="H17" i="7"/>
  <c r="G17" i="7"/>
  <c r="H16" i="7"/>
  <c r="G16" i="7"/>
  <c r="H15" i="7"/>
  <c r="G15" i="7"/>
  <c r="I15" i="7" s="1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I7" i="7" s="1"/>
  <c r="H6" i="7"/>
  <c r="G6" i="7"/>
  <c r="H5" i="7"/>
  <c r="G5" i="7"/>
  <c r="H4" i="7"/>
  <c r="G4" i="7"/>
  <c r="H3" i="7"/>
  <c r="G3" i="7"/>
  <c r="I3" i="7" s="1"/>
  <c r="H2" i="7"/>
  <c r="V82" i="2"/>
  <c r="U82" i="2"/>
  <c r="V81" i="2"/>
  <c r="U81" i="2"/>
  <c r="V80" i="2"/>
  <c r="U80" i="2"/>
  <c r="V79" i="2"/>
  <c r="U79" i="2"/>
  <c r="V78" i="2"/>
  <c r="U78" i="2"/>
  <c r="V77" i="2"/>
  <c r="U77" i="2"/>
  <c r="V76" i="2"/>
  <c r="U76" i="2"/>
  <c r="V75" i="2"/>
  <c r="U75" i="2"/>
  <c r="V74" i="2"/>
  <c r="U74" i="2"/>
  <c r="V73" i="2"/>
  <c r="U73" i="2"/>
  <c r="V72" i="2"/>
  <c r="U72" i="2"/>
  <c r="V71" i="2"/>
  <c r="U71" i="2"/>
  <c r="V70" i="2"/>
  <c r="U70" i="2"/>
  <c r="V69" i="2"/>
  <c r="U69" i="2"/>
  <c r="V68" i="2"/>
  <c r="U68" i="2"/>
  <c r="V67" i="2"/>
  <c r="U67" i="2"/>
  <c r="V66" i="2"/>
  <c r="U66" i="2"/>
  <c r="V65" i="2"/>
  <c r="U65" i="2"/>
  <c r="V64" i="2"/>
  <c r="U64" i="2"/>
  <c r="V63" i="2"/>
  <c r="U63" i="2"/>
  <c r="V62" i="2"/>
  <c r="U62" i="2"/>
  <c r="V61" i="2"/>
  <c r="U61" i="2"/>
  <c r="V60" i="2"/>
  <c r="U60" i="2"/>
  <c r="V59" i="2"/>
  <c r="U59" i="2"/>
  <c r="V58" i="2"/>
  <c r="U58" i="2"/>
  <c r="V57" i="2"/>
  <c r="U57" i="2"/>
  <c r="V56" i="2"/>
  <c r="U56" i="2"/>
  <c r="V55" i="2"/>
  <c r="U55" i="2"/>
  <c r="V54" i="2"/>
  <c r="U54" i="2"/>
  <c r="V53" i="2"/>
  <c r="U53" i="2"/>
  <c r="V52" i="2"/>
  <c r="U52" i="2"/>
  <c r="V51" i="2"/>
  <c r="U51" i="2"/>
  <c r="V50" i="2"/>
  <c r="U50" i="2"/>
  <c r="V49" i="2"/>
  <c r="U49" i="2"/>
  <c r="V48" i="2"/>
  <c r="U48" i="2"/>
  <c r="V47" i="2"/>
  <c r="U47" i="2"/>
  <c r="V46" i="2"/>
  <c r="U46" i="2"/>
  <c r="V45" i="2"/>
  <c r="U45" i="2"/>
  <c r="V44" i="2"/>
  <c r="U44" i="2"/>
  <c r="V43" i="2"/>
  <c r="U43" i="2"/>
  <c r="V42" i="2"/>
  <c r="U42" i="2"/>
  <c r="V41" i="2"/>
  <c r="U41" i="2"/>
  <c r="V40" i="2"/>
  <c r="U40" i="2"/>
  <c r="V39" i="2"/>
  <c r="U39" i="2"/>
  <c r="V38" i="2"/>
  <c r="U38" i="2"/>
  <c r="V37" i="2"/>
  <c r="U37" i="2"/>
  <c r="V36" i="2"/>
  <c r="U36" i="2"/>
  <c r="V35" i="2"/>
  <c r="U35" i="2"/>
  <c r="V34" i="2"/>
  <c r="U34" i="2"/>
  <c r="V33" i="2"/>
  <c r="U33" i="2"/>
  <c r="V32" i="2"/>
  <c r="U32" i="2"/>
  <c r="V31" i="2"/>
  <c r="U31" i="2"/>
  <c r="V30" i="2"/>
  <c r="U30" i="2"/>
  <c r="V29" i="2"/>
  <c r="U29" i="2"/>
  <c r="V28" i="2"/>
  <c r="U28" i="2"/>
  <c r="V27" i="2"/>
  <c r="U27" i="2"/>
  <c r="V26" i="2"/>
  <c r="U26" i="2"/>
  <c r="V25" i="2"/>
  <c r="U25" i="2"/>
  <c r="V24" i="2"/>
  <c r="U24" i="2"/>
  <c r="V23" i="2"/>
  <c r="U23" i="2"/>
  <c r="V22" i="2"/>
  <c r="U22" i="2"/>
  <c r="V21" i="2"/>
  <c r="U21" i="2"/>
  <c r="V20" i="2"/>
  <c r="U20" i="2"/>
  <c r="V19" i="2"/>
  <c r="U19" i="2"/>
  <c r="V18" i="2"/>
  <c r="U18" i="2"/>
  <c r="V17" i="2"/>
  <c r="U17" i="2"/>
  <c r="V16" i="2"/>
  <c r="U16" i="2"/>
  <c r="V15" i="2"/>
  <c r="U15" i="2"/>
  <c r="V14" i="2"/>
  <c r="U14" i="2"/>
  <c r="V13" i="2"/>
  <c r="U13" i="2"/>
  <c r="V12" i="2"/>
  <c r="U12" i="2"/>
  <c r="V11" i="2"/>
  <c r="U11" i="2"/>
  <c r="V10" i="2"/>
  <c r="U10" i="2"/>
  <c r="V9" i="2"/>
  <c r="U9" i="2"/>
  <c r="V8" i="2"/>
  <c r="U8" i="2"/>
  <c r="V7" i="2"/>
  <c r="U7" i="2"/>
  <c r="V6" i="2"/>
  <c r="U6" i="2"/>
  <c r="V5" i="2"/>
  <c r="U5" i="2"/>
  <c r="V4" i="2"/>
  <c r="U4" i="2"/>
  <c r="V3" i="2"/>
  <c r="U3" i="2"/>
  <c r="O4" i="11" l="1"/>
  <c r="I16" i="7"/>
  <c r="I20" i="7"/>
  <c r="I32" i="7"/>
  <c r="I80" i="7"/>
  <c r="I6" i="7"/>
  <c r="I45" i="7"/>
  <c r="I47" i="7"/>
  <c r="I8" i="7"/>
  <c r="I10" i="7"/>
  <c r="I12" i="7"/>
  <c r="I14" i="7"/>
  <c r="I38" i="7"/>
  <c r="I40" i="7"/>
  <c r="I42" i="7"/>
  <c r="I44" i="7"/>
  <c r="I46" i="7"/>
  <c r="I48" i="7"/>
  <c r="I54" i="7"/>
  <c r="I56" i="7"/>
  <c r="I58" i="7"/>
  <c r="I60" i="7"/>
  <c r="I62" i="7"/>
  <c r="I64" i="7"/>
  <c r="I70" i="7"/>
  <c r="I72" i="7"/>
  <c r="I74" i="7"/>
  <c r="I76" i="7"/>
  <c r="I78" i="7"/>
  <c r="W3" i="2"/>
  <c r="W5" i="2"/>
  <c r="W9" i="2"/>
  <c r="W11" i="2"/>
  <c r="W13" i="2"/>
  <c r="W17" i="2"/>
  <c r="W19" i="2"/>
  <c r="W21" i="2"/>
  <c r="W25" i="2"/>
  <c r="W27" i="2"/>
  <c r="W29" i="2"/>
  <c r="W33" i="2"/>
  <c r="W35" i="2"/>
  <c r="W37" i="2"/>
  <c r="W41" i="2"/>
  <c r="W43" i="2"/>
  <c r="W45" i="2"/>
  <c r="W47" i="2"/>
  <c r="W49" i="2"/>
  <c r="W55" i="2"/>
  <c r="W57" i="2"/>
  <c r="W59" i="2"/>
  <c r="W61" i="2"/>
  <c r="W65" i="2"/>
  <c r="Q30" i="4"/>
  <c r="Q40" i="4"/>
  <c r="Q41" i="4"/>
  <c r="Q32" i="4"/>
  <c r="Q3" i="4"/>
  <c r="Q23" i="4"/>
  <c r="Q31" i="4"/>
  <c r="Q43" i="4"/>
  <c r="Q7" i="4"/>
  <c r="Q39" i="4"/>
  <c r="Q4" i="4"/>
  <c r="Q6" i="4"/>
  <c r="Q15" i="4"/>
  <c r="Q17" i="4"/>
  <c r="Q19" i="4"/>
  <c r="Q36" i="4"/>
  <c r="Q38" i="4"/>
  <c r="Q47" i="4"/>
  <c r="Q12" i="4"/>
  <c r="Q14" i="4"/>
  <c r="Q25" i="4"/>
  <c r="Q27" i="4"/>
  <c r="Q44" i="4"/>
  <c r="Q46" i="4"/>
  <c r="Q48" i="4"/>
  <c r="O12" i="11"/>
  <c r="O20" i="11"/>
  <c r="O6" i="11"/>
  <c r="O24" i="11"/>
  <c r="P13" i="3"/>
  <c r="W8" i="2"/>
  <c r="W16" i="2"/>
  <c r="W24" i="2"/>
  <c r="W32" i="2"/>
  <c r="W44" i="2"/>
  <c r="W69" i="2"/>
  <c r="W50" i="2"/>
  <c r="W62" i="2"/>
  <c r="W66" i="2"/>
  <c r="W78" i="2"/>
  <c r="W82" i="2"/>
  <c r="I9" i="7"/>
  <c r="I36" i="7"/>
  <c r="I52" i="7"/>
  <c r="I25" i="7"/>
  <c r="I4" i="7"/>
  <c r="I22" i="7"/>
  <c r="I24" i="7"/>
  <c r="I26" i="7"/>
  <c r="I28" i="7"/>
  <c r="I30" i="7"/>
  <c r="I37" i="7"/>
  <c r="I49" i="7"/>
  <c r="I51" i="7"/>
  <c r="I53" i="7"/>
  <c r="I55" i="7"/>
  <c r="I61" i="7"/>
  <c r="I63" i="7"/>
  <c r="I68" i="7"/>
  <c r="I17" i="7"/>
  <c r="I33" i="7"/>
  <c r="I13" i="7"/>
  <c r="I77" i="7"/>
  <c r="I2" i="7"/>
  <c r="I5" i="7"/>
  <c r="I11" i="7"/>
  <c r="I18" i="7"/>
  <c r="I21" i="7"/>
  <c r="I27" i="7"/>
  <c r="I34" i="7"/>
  <c r="I41" i="7"/>
  <c r="I43" i="7"/>
  <c r="I50" i="7"/>
  <c r="I57" i="7"/>
  <c r="I59" i="7"/>
  <c r="I66" i="7"/>
  <c r="I73" i="7"/>
  <c r="I75" i="7"/>
  <c r="W40" i="2"/>
  <c r="W56" i="2"/>
  <c r="W60" i="2"/>
  <c r="W10" i="2"/>
  <c r="W72" i="2"/>
  <c r="W76" i="2"/>
  <c r="W18" i="2"/>
  <c r="W26" i="2"/>
  <c r="W34" i="2"/>
  <c r="W46" i="2"/>
  <c r="W53" i="2"/>
  <c r="W71" i="2"/>
  <c r="W73" i="2"/>
  <c r="W75" i="2"/>
  <c r="W77" i="2"/>
  <c r="W79" i="2"/>
  <c r="W81" i="2"/>
  <c r="W7" i="2"/>
  <c r="W12" i="2"/>
  <c r="W14" i="2"/>
  <c r="W23" i="2"/>
  <c r="W28" i="2"/>
  <c r="W30" i="2"/>
  <c r="W39" i="2"/>
  <c r="W48" i="2"/>
  <c r="W64" i="2"/>
  <c r="W80" i="2"/>
  <c r="W4" i="2"/>
  <c r="W6" i="2"/>
  <c r="W15" i="2"/>
  <c r="W20" i="2"/>
  <c r="W22" i="2"/>
  <c r="W31" i="2"/>
  <c r="W36" i="2"/>
  <c r="W38" i="2"/>
  <c r="W52" i="2"/>
  <c r="W54" i="2"/>
  <c r="W63" i="2"/>
  <c r="W68" i="2"/>
  <c r="W70" i="2"/>
  <c r="W42" i="2"/>
  <c r="W51" i="2"/>
  <c r="W58" i="2"/>
  <c r="W67" i="2"/>
  <c r="W74" i="2"/>
  <c r="Q5" i="4"/>
  <c r="Q10" i="4"/>
  <c r="Q13" i="4"/>
  <c r="Q18" i="4"/>
  <c r="Q21" i="4"/>
  <c r="Q26" i="4"/>
  <c r="Q29" i="4"/>
  <c r="Q34" i="4"/>
  <c r="Q37" i="4"/>
  <c r="Q42" i="4"/>
  <c r="Q45" i="4"/>
  <c r="P3" i="3"/>
  <c r="P6" i="3"/>
  <c r="P11" i="3"/>
  <c r="P5" i="3"/>
  <c r="P12" i="3"/>
  <c r="P4" i="3"/>
  <c r="P7" i="3"/>
</calcChain>
</file>

<file path=xl/sharedStrings.xml><?xml version="1.0" encoding="utf-8"?>
<sst xmlns="http://schemas.openxmlformats.org/spreadsheetml/2006/main" count="1762" uniqueCount="427">
  <si>
    <t>No.</t>
  </si>
  <si>
    <t>Nama ibu</t>
  </si>
  <si>
    <t>Umur</t>
  </si>
  <si>
    <t>pendidikan</t>
  </si>
  <si>
    <t>pekerjaan</t>
  </si>
  <si>
    <t>nama balita</t>
  </si>
  <si>
    <t>umur balita</t>
  </si>
  <si>
    <t>jenis kelamin</t>
  </si>
  <si>
    <t>1</t>
  </si>
  <si>
    <t>Azizah</t>
  </si>
  <si>
    <t>SMP</t>
  </si>
  <si>
    <t>IRT</t>
  </si>
  <si>
    <t>Gabulela</t>
  </si>
  <si>
    <t>perempuan</t>
  </si>
  <si>
    <t>2</t>
  </si>
  <si>
    <t>Rifa Listiani</t>
  </si>
  <si>
    <t>SMA</t>
  </si>
  <si>
    <t>GURU</t>
  </si>
  <si>
    <t>Hawa</t>
  </si>
  <si>
    <t>3</t>
  </si>
  <si>
    <t>Rosmiani</t>
  </si>
  <si>
    <t>wirausaha</t>
  </si>
  <si>
    <t>Muhammad Fatlukhi Khan</t>
  </si>
  <si>
    <t>laki-laki</t>
  </si>
  <si>
    <t>4</t>
  </si>
  <si>
    <t xml:space="preserve">Purwati </t>
  </si>
  <si>
    <t>DIII</t>
  </si>
  <si>
    <t>Danas Tri</t>
  </si>
  <si>
    <t>Perempuan</t>
  </si>
  <si>
    <t>5</t>
  </si>
  <si>
    <t>Icha</t>
  </si>
  <si>
    <t>Muhammad Ikhsan</t>
  </si>
  <si>
    <t>6</t>
  </si>
  <si>
    <t>Eli</t>
  </si>
  <si>
    <t>Swasta</t>
  </si>
  <si>
    <t>Inara Ayunda</t>
  </si>
  <si>
    <t>7</t>
  </si>
  <si>
    <t>Linda Hermawati</t>
  </si>
  <si>
    <t>M Akbar Maulana</t>
  </si>
  <si>
    <t>8</t>
  </si>
  <si>
    <t>Dwi Ayu Intan</t>
  </si>
  <si>
    <t>M Alfano Wicaksono</t>
  </si>
  <si>
    <t>Laki-laki</t>
  </si>
  <si>
    <t>9</t>
  </si>
  <si>
    <t>Nanik</t>
  </si>
  <si>
    <t>Kanza</t>
  </si>
  <si>
    <t>10</t>
  </si>
  <si>
    <t>Romla</t>
  </si>
  <si>
    <t>Safwana Alwaira</t>
  </si>
  <si>
    <t>11</t>
  </si>
  <si>
    <t>Aiza Salsabila</t>
  </si>
  <si>
    <t>12</t>
  </si>
  <si>
    <t>Riya Damayanti</t>
  </si>
  <si>
    <t>Nuansa Senja</t>
  </si>
  <si>
    <t>13</t>
  </si>
  <si>
    <t>Dewi Novitasari</t>
  </si>
  <si>
    <t>S1</t>
  </si>
  <si>
    <t>Wirausaha</t>
  </si>
  <si>
    <t>Almahyra</t>
  </si>
  <si>
    <t>14</t>
  </si>
  <si>
    <t>Novia</t>
  </si>
  <si>
    <t>M. Zaini</t>
  </si>
  <si>
    <t>15</t>
  </si>
  <si>
    <t>Eka</t>
  </si>
  <si>
    <t>Ghaisan</t>
  </si>
  <si>
    <t>16</t>
  </si>
  <si>
    <t>Lailatul ulum</t>
  </si>
  <si>
    <t>Anisa Aprilia</t>
  </si>
  <si>
    <t>17</t>
  </si>
  <si>
    <t>Ulum Musanada</t>
  </si>
  <si>
    <t>Nuril Khusnul</t>
  </si>
  <si>
    <t>18</t>
  </si>
  <si>
    <t>Isbandiah</t>
  </si>
  <si>
    <t>Nalendra</t>
  </si>
  <si>
    <t>19</t>
  </si>
  <si>
    <t>Umi</t>
  </si>
  <si>
    <t>Zahrah</t>
  </si>
  <si>
    <t>20</t>
  </si>
  <si>
    <t>yasinta</t>
  </si>
  <si>
    <t>M. Riki Pratama</t>
  </si>
  <si>
    <t>21</t>
  </si>
  <si>
    <t>Faiz</t>
  </si>
  <si>
    <t>Aisyah</t>
  </si>
  <si>
    <t>22</t>
  </si>
  <si>
    <t>Hulwa</t>
  </si>
  <si>
    <t>23</t>
  </si>
  <si>
    <t xml:space="preserve"> Dinda Amalia</t>
  </si>
  <si>
    <t>Syaki</t>
  </si>
  <si>
    <t>24</t>
  </si>
  <si>
    <t>Dinda Amalia</t>
  </si>
  <si>
    <t>Arsylia</t>
  </si>
  <si>
    <t>25</t>
  </si>
  <si>
    <t>Siti Sofia</t>
  </si>
  <si>
    <t>Ahmad Zafran Ukail</t>
  </si>
  <si>
    <t>26</t>
  </si>
  <si>
    <t>Lilik Muntaharo</t>
  </si>
  <si>
    <t>M Abizan</t>
  </si>
  <si>
    <t>27</t>
  </si>
  <si>
    <t xml:space="preserve">Mailani </t>
  </si>
  <si>
    <t>Akhad Satrio</t>
  </si>
  <si>
    <t>28</t>
  </si>
  <si>
    <t>Fadilah Ratna</t>
  </si>
  <si>
    <t>Shaziah Alfian</t>
  </si>
  <si>
    <t>29</t>
  </si>
  <si>
    <t>Heni Rahayu</t>
  </si>
  <si>
    <t>M Alvero</t>
  </si>
  <si>
    <t>30</t>
  </si>
  <si>
    <t>Dahria Syukria</t>
  </si>
  <si>
    <t>Perangkat Desa</t>
  </si>
  <si>
    <t xml:space="preserve">Humairatun Nafisa </t>
  </si>
  <si>
    <t>31</t>
  </si>
  <si>
    <t>Andriana</t>
  </si>
  <si>
    <t>Anindiya</t>
  </si>
  <si>
    <t>32</t>
  </si>
  <si>
    <t>Tri Asti Ningsih</t>
  </si>
  <si>
    <t>M Zafran Alfariski</t>
  </si>
  <si>
    <t>33</t>
  </si>
  <si>
    <t>M Rafa Ataraska</t>
  </si>
  <si>
    <t>34</t>
  </si>
  <si>
    <t xml:space="preserve">Kiki </t>
  </si>
  <si>
    <t>Fatinah Alhumaira</t>
  </si>
  <si>
    <t>35</t>
  </si>
  <si>
    <t>M zaidan Rafif</t>
  </si>
  <si>
    <t>36</t>
  </si>
  <si>
    <t xml:space="preserve">Riza Palupi M </t>
  </si>
  <si>
    <t>Arkana</t>
  </si>
  <si>
    <t>37</t>
  </si>
  <si>
    <t>Sabrina</t>
  </si>
  <si>
    <t>38</t>
  </si>
  <si>
    <t>Shintia Agustin</t>
  </si>
  <si>
    <t>Raka Albara</t>
  </si>
  <si>
    <t>39</t>
  </si>
  <si>
    <t>Herlina</t>
  </si>
  <si>
    <t>Maudi Ayunda</t>
  </si>
  <si>
    <t>40</t>
  </si>
  <si>
    <t>Nunuk Fidya</t>
  </si>
  <si>
    <t>Yunike</t>
  </si>
  <si>
    <t>41</t>
  </si>
  <si>
    <t>Aisyah Diajeng</t>
  </si>
  <si>
    <t>42</t>
  </si>
  <si>
    <t>Riska Ayu</t>
  </si>
  <si>
    <t>Guru</t>
  </si>
  <si>
    <t>Naila Rahma</t>
  </si>
  <si>
    <t>43</t>
  </si>
  <si>
    <t>Nurul Mahmuda</t>
  </si>
  <si>
    <t>Bunga Catleya</t>
  </si>
  <si>
    <t>44</t>
  </si>
  <si>
    <t>Pemi Lusiana</t>
  </si>
  <si>
    <t>M Hisam</t>
  </si>
  <si>
    <t>45</t>
  </si>
  <si>
    <t>Supriaten</t>
  </si>
  <si>
    <t>Ghea Azkiyah</t>
  </si>
  <si>
    <t>46</t>
  </si>
  <si>
    <t>Laili Indah Sari</t>
  </si>
  <si>
    <t>M. Abizar Abyan</t>
  </si>
  <si>
    <t>47</t>
  </si>
  <si>
    <t>Dwi Hartini</t>
  </si>
  <si>
    <t>Akhmad Zaidan</t>
  </si>
  <si>
    <t>48</t>
  </si>
  <si>
    <t>Siti Fatimah Zahra</t>
  </si>
  <si>
    <t>49</t>
  </si>
  <si>
    <t>Chusnul</t>
  </si>
  <si>
    <t>Nayla Tri</t>
  </si>
  <si>
    <t>50</t>
  </si>
  <si>
    <t>Nurul Inayah</t>
  </si>
  <si>
    <t>Aiyla</t>
  </si>
  <si>
    <t>51</t>
  </si>
  <si>
    <t>Umi Khamidah</t>
  </si>
  <si>
    <t>Ahmad Arden</t>
  </si>
  <si>
    <t>52</t>
  </si>
  <si>
    <t>EVI</t>
  </si>
  <si>
    <t>Gibran</t>
  </si>
  <si>
    <t>53</t>
  </si>
  <si>
    <t>Siti</t>
  </si>
  <si>
    <t>M. Hamsi Fadila</t>
  </si>
  <si>
    <t>54</t>
  </si>
  <si>
    <t>Ella</t>
  </si>
  <si>
    <t>Zaki</t>
  </si>
  <si>
    <t>55</t>
  </si>
  <si>
    <t>Ambarwati / tn yanuar asrofi</t>
  </si>
  <si>
    <t>M. Haikal</t>
  </si>
  <si>
    <t>56</t>
  </si>
  <si>
    <t>erisa dwi / tn muindra</t>
  </si>
  <si>
    <t>beyza oxana</t>
  </si>
  <si>
    <t>57</t>
  </si>
  <si>
    <t>lidya kumalasari / tn andri</t>
  </si>
  <si>
    <t>azmya adinda</t>
  </si>
  <si>
    <t>58</t>
  </si>
  <si>
    <t>eka palupi / tn bagus</t>
  </si>
  <si>
    <t>M kenan gibran</t>
  </si>
  <si>
    <t>59</t>
  </si>
  <si>
    <t>dewiheni andriani / tn supriadi</t>
  </si>
  <si>
    <t xml:space="preserve">M. Raffasya al farezel </t>
  </si>
  <si>
    <t>60</t>
  </si>
  <si>
    <t xml:space="preserve">lindrawati / tn agus </t>
  </si>
  <si>
    <t>teo faezya</t>
  </si>
  <si>
    <t>61</t>
  </si>
  <si>
    <t>ari setyawatiningsih / tn aang agus</t>
  </si>
  <si>
    <t>quinsah ayrin</t>
  </si>
  <si>
    <t>62</t>
  </si>
  <si>
    <t>rahma devi / tn dani</t>
  </si>
  <si>
    <t xml:space="preserve">feyzea qhalisyah </t>
  </si>
  <si>
    <t>63</t>
  </si>
  <si>
    <t xml:space="preserve">rona amalia / tn satiya </t>
  </si>
  <si>
    <t>M. Nabil ibrahim</t>
  </si>
  <si>
    <t>64</t>
  </si>
  <si>
    <t xml:space="preserve">sevira / tn angga </t>
  </si>
  <si>
    <t>M. Devano</t>
  </si>
  <si>
    <t>65</t>
  </si>
  <si>
    <t>sri wahyuni / tn sholikhin</t>
  </si>
  <si>
    <t>M. Mumtaaz</t>
  </si>
  <si>
    <t>66</t>
  </si>
  <si>
    <t>siti rohmaniyah / tn nurkotik</t>
  </si>
  <si>
    <t>najwa</t>
  </si>
  <si>
    <t>67</t>
  </si>
  <si>
    <t>nurul inayah / tn andi</t>
  </si>
  <si>
    <t>aiyla shafa</t>
  </si>
  <si>
    <t>68</t>
  </si>
  <si>
    <t>Nesya yhonca</t>
  </si>
  <si>
    <t>69</t>
  </si>
  <si>
    <t>ira april / tn dede</t>
  </si>
  <si>
    <t>Karenina Veeya</t>
  </si>
  <si>
    <t>70</t>
  </si>
  <si>
    <t>Nias Nurlaila / tn Misbahul</t>
  </si>
  <si>
    <t>aghis maftihuz</t>
  </si>
  <si>
    <t>71</t>
  </si>
  <si>
    <t>Riskia</t>
  </si>
  <si>
    <t>udzy</t>
  </si>
  <si>
    <t>72</t>
  </si>
  <si>
    <t>Lutfi</t>
  </si>
  <si>
    <t>Raffa</t>
  </si>
  <si>
    <t>73</t>
  </si>
  <si>
    <t>Nirma</t>
  </si>
  <si>
    <t>Zubair</t>
  </si>
  <si>
    <t>74</t>
  </si>
  <si>
    <t>Sari</t>
  </si>
  <si>
    <t>75</t>
  </si>
  <si>
    <t>Salamah</t>
  </si>
  <si>
    <t>Raya</t>
  </si>
  <si>
    <t>76</t>
  </si>
  <si>
    <t>Irena</t>
  </si>
  <si>
    <t>Ubai</t>
  </si>
  <si>
    <t>77</t>
  </si>
  <si>
    <t>Fatia</t>
  </si>
  <si>
    <t>Sahrul</t>
  </si>
  <si>
    <t>78</t>
  </si>
  <si>
    <t>Aulia</t>
  </si>
  <si>
    <t>Rama</t>
  </si>
  <si>
    <t>79</t>
  </si>
  <si>
    <t>Puspa</t>
  </si>
  <si>
    <t>Cinta</t>
  </si>
  <si>
    <t>80</t>
  </si>
  <si>
    <t>Nuriah</t>
  </si>
  <si>
    <t>Raisa</t>
  </si>
  <si>
    <t xml:space="preserve">Ambarwati </t>
  </si>
  <si>
    <t xml:space="preserve">lindrawati </t>
  </si>
  <si>
    <t xml:space="preserve">Rifa </t>
  </si>
  <si>
    <t xml:space="preserve">Linda </t>
  </si>
  <si>
    <t>Dwi A</t>
  </si>
  <si>
    <t xml:space="preserve">Riya </t>
  </si>
  <si>
    <t xml:space="preserve">Dewi </t>
  </si>
  <si>
    <t>Lailatul</t>
  </si>
  <si>
    <t xml:space="preserve">Ulum </t>
  </si>
  <si>
    <t xml:space="preserve"> Dinda A</t>
  </si>
  <si>
    <t>Dinda A</t>
  </si>
  <si>
    <t>Siti S</t>
  </si>
  <si>
    <t xml:space="preserve">Lilik </t>
  </si>
  <si>
    <t xml:space="preserve">Fadilah </t>
  </si>
  <si>
    <t xml:space="preserve">Heni </t>
  </si>
  <si>
    <t xml:space="preserve">Dahria </t>
  </si>
  <si>
    <t>Tri A</t>
  </si>
  <si>
    <t>Riza P</t>
  </si>
  <si>
    <t xml:space="preserve">Shintia </t>
  </si>
  <si>
    <t>Nunuk F</t>
  </si>
  <si>
    <t xml:space="preserve">Riska </t>
  </si>
  <si>
    <t xml:space="preserve">Nurul </t>
  </si>
  <si>
    <t xml:space="preserve">Pemi </t>
  </si>
  <si>
    <t xml:space="preserve">Laili </t>
  </si>
  <si>
    <t>Dwi H</t>
  </si>
  <si>
    <t xml:space="preserve">Umi </t>
  </si>
  <si>
    <t>erisa</t>
  </si>
  <si>
    <t xml:space="preserve">lidya </t>
  </si>
  <si>
    <t xml:space="preserve">eka </t>
  </si>
  <si>
    <t xml:space="preserve">dewiheni </t>
  </si>
  <si>
    <t>ari s</t>
  </si>
  <si>
    <t xml:space="preserve">rahma </t>
  </si>
  <si>
    <t>rona a</t>
  </si>
  <si>
    <t>sevira</t>
  </si>
  <si>
    <t>sri w</t>
  </si>
  <si>
    <t>siti r</t>
  </si>
  <si>
    <t>nurul i</t>
  </si>
  <si>
    <t>rahma d</t>
  </si>
  <si>
    <t xml:space="preserve">ira </t>
  </si>
  <si>
    <t xml:space="preserve">Nias </t>
  </si>
  <si>
    <t xml:space="preserve">M Fatlukhi </t>
  </si>
  <si>
    <t>M Ikhsan</t>
  </si>
  <si>
    <t xml:space="preserve">Inara </t>
  </si>
  <si>
    <t xml:space="preserve">M Akbar </t>
  </si>
  <si>
    <t xml:space="preserve">M Alfano </t>
  </si>
  <si>
    <t xml:space="preserve">Safwana </t>
  </si>
  <si>
    <t xml:space="preserve">Aiza </t>
  </si>
  <si>
    <t xml:space="preserve">Nuansa </t>
  </si>
  <si>
    <t xml:space="preserve">Anisa </t>
  </si>
  <si>
    <t xml:space="preserve">Nuril </t>
  </si>
  <si>
    <t xml:space="preserve">M. Riki </t>
  </si>
  <si>
    <t xml:space="preserve">Ahmad Zafran </t>
  </si>
  <si>
    <t xml:space="preserve">Humairatun </t>
  </si>
  <si>
    <t xml:space="preserve">M Zafran </t>
  </si>
  <si>
    <t xml:space="preserve">M Rafa </t>
  </si>
  <si>
    <t xml:space="preserve">Fatinah </t>
  </si>
  <si>
    <t xml:space="preserve">M zaidan </t>
  </si>
  <si>
    <t>Raka</t>
  </si>
  <si>
    <t xml:space="preserve">Maudi </t>
  </si>
  <si>
    <t>Aisyah D</t>
  </si>
  <si>
    <t>Naila R</t>
  </si>
  <si>
    <t xml:space="preserve">Bunga </t>
  </si>
  <si>
    <t xml:space="preserve">Ghea </t>
  </si>
  <si>
    <t xml:space="preserve">M. Abizar </t>
  </si>
  <si>
    <t xml:space="preserve">Siti Fatimah </t>
  </si>
  <si>
    <t>M. Hamsi</t>
  </si>
  <si>
    <t xml:space="preserve">beyza </t>
  </si>
  <si>
    <t xml:space="preserve">azmya </t>
  </si>
  <si>
    <t xml:space="preserve">M kenan </t>
  </si>
  <si>
    <t xml:space="preserve">M. Raffasya  </t>
  </si>
  <si>
    <t xml:space="preserve">quinsah </t>
  </si>
  <si>
    <t xml:space="preserve">feyzea </t>
  </si>
  <si>
    <t xml:space="preserve">M. Nabil </t>
  </si>
  <si>
    <t xml:space="preserve">aiyla </t>
  </si>
  <si>
    <t xml:space="preserve">Nesya </t>
  </si>
  <si>
    <t xml:space="preserve">Karenina </t>
  </si>
  <si>
    <t xml:space="preserve">aghis </t>
  </si>
  <si>
    <t>validitas</t>
  </si>
  <si>
    <t>Responden</t>
  </si>
  <si>
    <t>Total</t>
  </si>
  <si>
    <t>skor max</t>
  </si>
  <si>
    <t>presentase</t>
  </si>
  <si>
    <t xml:space="preserve">1. </t>
  </si>
  <si>
    <t>2.</t>
  </si>
  <si>
    <t xml:space="preserve">3. </t>
  </si>
  <si>
    <t>4.</t>
  </si>
  <si>
    <t>5.</t>
  </si>
  <si>
    <t>6.</t>
  </si>
  <si>
    <t>7.</t>
  </si>
  <si>
    <t>8.</t>
  </si>
  <si>
    <t xml:space="preserve">10.   </t>
  </si>
  <si>
    <t>Memberikan perhatian</t>
  </si>
  <si>
    <t>Mendengarkan cerita</t>
  </si>
  <si>
    <t>Meluangkan waktu  bersama</t>
  </si>
  <si>
    <t>Mengatakan kata sayang</t>
  </si>
  <si>
    <t>Mengatasi masalah</t>
  </si>
  <si>
    <t>max</t>
  </si>
  <si>
    <t>persen</t>
  </si>
  <si>
    <t>Max</t>
  </si>
  <si>
    <t>Persen</t>
  </si>
  <si>
    <t>MENGAJARI BERJALAN</t>
  </si>
  <si>
    <t>MENGAJAK TANGKAP BOLA</t>
  </si>
  <si>
    <t>MENGAJAK SUSUN BALOK</t>
  </si>
  <si>
    <t>AJAK BERMAIN</t>
  </si>
  <si>
    <t>BERCERITA</t>
  </si>
  <si>
    <t>NAMA BENDA</t>
  </si>
  <si>
    <t>MAIN TELPON</t>
  </si>
  <si>
    <t>BERMAIN TEMAN SEBAYA</t>
  </si>
  <si>
    <t>MERAPIKAN MAINAN</t>
  </si>
  <si>
    <t>MAKAN BERSAMA</t>
  </si>
  <si>
    <t>MERANGKAI MANIK</t>
  </si>
  <si>
    <t>Asah usia 12-18 bulan</t>
  </si>
  <si>
    <t>BICARA</t>
  </si>
  <si>
    <t>TELPON</t>
  </si>
  <si>
    <t>PERINTAH</t>
  </si>
  <si>
    <t>BAJU</t>
  </si>
  <si>
    <t>MAKAN</t>
  </si>
  <si>
    <t>BALOK</t>
  </si>
  <si>
    <t>RUMAH</t>
  </si>
  <si>
    <t>BERJALAN</t>
  </si>
  <si>
    <t>BERDIRI</t>
  </si>
  <si>
    <t>MELOMPAT</t>
  </si>
  <si>
    <t>total</t>
  </si>
  <si>
    <t>Asah Usia 18-24 bulan</t>
  </si>
  <si>
    <t>nama benda</t>
  </si>
  <si>
    <t>bermain peran</t>
  </si>
  <si>
    <t>mendampingi tv</t>
  </si>
  <si>
    <t>cuci tangan</t>
  </si>
  <si>
    <t>berkata jujur</t>
  </si>
  <si>
    <t>balok</t>
  </si>
  <si>
    <t>mengelompokkan</t>
  </si>
  <si>
    <t>berhitung</t>
  </si>
  <si>
    <t>melempar</t>
  </si>
  <si>
    <t>aturan</t>
  </si>
  <si>
    <t>nama hari</t>
  </si>
  <si>
    <t>sikat gigi</t>
  </si>
  <si>
    <t>pakai baju</t>
  </si>
  <si>
    <t>Asah Usia 3-5 Tahun</t>
  </si>
  <si>
    <t>12-18 bulan</t>
  </si>
  <si>
    <t>18-24</t>
  </si>
  <si>
    <t>03-5 tahun</t>
  </si>
  <si>
    <t>BB</t>
  </si>
  <si>
    <t>TB</t>
  </si>
  <si>
    <t>perkembangan</t>
  </si>
  <si>
    <t>9 ya</t>
  </si>
  <si>
    <t>8 ya</t>
  </si>
  <si>
    <t>10 ya</t>
  </si>
  <si>
    <t>5 ya</t>
  </si>
  <si>
    <t>7 ya</t>
  </si>
  <si>
    <t>6 ya</t>
  </si>
  <si>
    <t>10nya</t>
  </si>
  <si>
    <t xml:space="preserve">9 ya </t>
  </si>
  <si>
    <t>IMD</t>
  </si>
  <si>
    <t>Kolostrum</t>
  </si>
  <si>
    <t>Asi</t>
  </si>
  <si>
    <t>MPASI</t>
  </si>
  <si>
    <t>Imunisasi</t>
  </si>
  <si>
    <t>mandi</t>
  </si>
  <si>
    <t>cuci rambut</t>
  </si>
  <si>
    <t>mengganti pakaian</t>
  </si>
  <si>
    <t>menggunting kuku</t>
  </si>
  <si>
    <t>menjaga kebersihan</t>
  </si>
  <si>
    <t>merawat mulut</t>
  </si>
  <si>
    <t>menyediakan obat</t>
  </si>
  <si>
    <t>memberi obat</t>
  </si>
  <si>
    <t>meraawat</t>
  </si>
  <si>
    <t>mengajak rekreasi</t>
  </si>
  <si>
    <t>membuat jadwal</t>
  </si>
  <si>
    <t>kebersihan</t>
  </si>
  <si>
    <t>perawatan anak sakit</t>
  </si>
  <si>
    <t>rekreasi</t>
  </si>
  <si>
    <t>kode stimulasi</t>
  </si>
  <si>
    <t>Responden.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</si>
</sst>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charset val="1"/>
      <scheme val="minor"/>
    </font>
    <font>
      <sz val="11"/>
      <name val="Times New Roman"/>
      <family val="1"/>
    </font>
    <font>
      <sz val="11"/>
      <name val="Aptos Narrow"/>
      <family val="2"/>
      <scheme val="minor"/>
    </font>
    <font>
      <sz val="11"/>
      <name val="Aptos Narrow"/>
      <family val="2"/>
      <charset val="1"/>
      <scheme val="minor"/>
    </font>
    <font>
      <sz val="11"/>
      <color theme="1"/>
      <name val="Times New Roman"/>
      <family val="1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charset val="1"/>
      <scheme val="minor"/>
    </font>
    <font>
      <sz val="12"/>
      <color theme="1"/>
      <name val="Times New Roman"/>
      <family val="1"/>
    </font>
    <font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3" borderId="0" xfId="0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3" borderId="0" xfId="0" applyFill="1"/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/>
    <xf numFmtId="49" fontId="3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" fontId="4" fillId="3" borderId="3" xfId="0" applyNumberFormat="1" applyFont="1" applyFill="1" applyBorder="1" applyAlignment="1">
      <alignment horizontal="center"/>
    </xf>
    <xf numFmtId="16" fontId="4" fillId="3" borderId="5" xfId="0" applyNumberFormat="1" applyFont="1" applyFill="1" applyBorder="1" applyAlignment="1">
      <alignment horizontal="center"/>
    </xf>
    <xf numFmtId="16" fontId="4" fillId="3" borderId="4" xfId="0" applyNumberFormat="1" applyFon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ED5D6-5918-43D3-902D-6CF69AB2E18E}">
  <dimension ref="A1:R81"/>
  <sheetViews>
    <sheetView tabSelected="1" workbookViewId="0">
      <selection activeCell="J14" sqref="J14"/>
    </sheetView>
  </sheetViews>
  <sheetFormatPr defaultRowHeight="15" x14ac:dyDescent="0.25"/>
  <cols>
    <col min="2" max="2" width="15.42578125" customWidth="1"/>
    <col min="3" max="3" width="9.85546875" customWidth="1"/>
    <col min="4" max="4" width="11.140625" customWidth="1"/>
    <col min="5" max="5" width="16.5703125" customWidth="1"/>
    <col min="6" max="6" width="25.7109375" customWidth="1"/>
    <col min="7" max="7" width="12.28515625" customWidth="1"/>
    <col min="8" max="8" width="14.85546875" customWidth="1"/>
    <col min="12" max="12" width="9.140625" customWidth="1"/>
    <col min="14" max="14" width="9.140625" customWidth="1"/>
    <col min="15" max="15" width="12.5703125" customWidth="1"/>
    <col min="16" max="16" width="15.85546875" customWidth="1"/>
    <col min="17" max="17" width="10.5703125" customWidth="1"/>
    <col min="18" max="18" width="14.42578125" customWidth="1"/>
  </cols>
  <sheetData>
    <row r="1" spans="1: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K1" s="1" t="s">
        <v>0</v>
      </c>
      <c r="L1" s="1" t="s">
        <v>1</v>
      </c>
      <c r="M1" s="1" t="s">
        <v>2</v>
      </c>
      <c r="N1" s="1" t="s">
        <v>3</v>
      </c>
      <c r="O1" s="1" t="s">
        <v>4</v>
      </c>
      <c r="P1" s="1" t="s">
        <v>5</v>
      </c>
      <c r="Q1" s="1" t="s">
        <v>6</v>
      </c>
      <c r="R1" s="1" t="s">
        <v>7</v>
      </c>
    </row>
    <row r="2" spans="1:18" x14ac:dyDescent="0.25">
      <c r="A2" s="2" t="s">
        <v>8</v>
      </c>
      <c r="B2" s="3" t="s">
        <v>9</v>
      </c>
      <c r="C2" s="3">
        <v>27</v>
      </c>
      <c r="D2" s="4" t="s">
        <v>10</v>
      </c>
      <c r="E2" s="4" t="s">
        <v>11</v>
      </c>
      <c r="F2" s="4" t="s">
        <v>12</v>
      </c>
      <c r="G2" s="4">
        <v>24</v>
      </c>
      <c r="H2" s="4" t="s">
        <v>13</v>
      </c>
      <c r="K2" s="2" t="s">
        <v>8</v>
      </c>
      <c r="L2" s="3" t="s">
        <v>9</v>
      </c>
      <c r="M2" s="3">
        <v>27</v>
      </c>
      <c r="N2" s="4" t="s">
        <v>10</v>
      </c>
      <c r="O2" s="4" t="s">
        <v>11</v>
      </c>
      <c r="P2" s="4" t="s">
        <v>12</v>
      </c>
      <c r="Q2" s="4">
        <v>24</v>
      </c>
      <c r="R2" s="4" t="s">
        <v>13</v>
      </c>
    </row>
    <row r="3" spans="1:18" x14ac:dyDescent="0.25">
      <c r="A3" s="2" t="s">
        <v>14</v>
      </c>
      <c r="B3" s="4" t="s">
        <v>256</v>
      </c>
      <c r="C3" s="4">
        <v>41</v>
      </c>
      <c r="D3" s="4" t="s">
        <v>16</v>
      </c>
      <c r="E3" s="4" t="s">
        <v>17</v>
      </c>
      <c r="F3" s="4" t="s">
        <v>18</v>
      </c>
      <c r="G3" s="3">
        <v>36</v>
      </c>
      <c r="H3" s="4" t="s">
        <v>13</v>
      </c>
      <c r="K3" s="2" t="s">
        <v>14</v>
      </c>
      <c r="L3" s="4" t="s">
        <v>256</v>
      </c>
      <c r="M3" s="4">
        <v>41</v>
      </c>
      <c r="N3" s="4" t="s">
        <v>16</v>
      </c>
      <c r="O3" s="4" t="s">
        <v>17</v>
      </c>
      <c r="P3" s="4" t="s">
        <v>18</v>
      </c>
      <c r="Q3" s="3">
        <v>36</v>
      </c>
      <c r="R3" s="4" t="s">
        <v>13</v>
      </c>
    </row>
    <row r="4" spans="1:18" x14ac:dyDescent="0.25">
      <c r="A4" s="2" t="s">
        <v>19</v>
      </c>
      <c r="B4" s="4" t="s">
        <v>20</v>
      </c>
      <c r="C4" s="3">
        <v>40</v>
      </c>
      <c r="D4" s="4" t="s">
        <v>16</v>
      </c>
      <c r="E4" s="4" t="s">
        <v>21</v>
      </c>
      <c r="F4" s="4" t="s">
        <v>294</v>
      </c>
      <c r="G4" s="3">
        <v>36</v>
      </c>
      <c r="H4" s="4" t="s">
        <v>23</v>
      </c>
      <c r="K4" s="2" t="s">
        <v>19</v>
      </c>
      <c r="L4" s="4" t="s">
        <v>20</v>
      </c>
      <c r="M4" s="3">
        <v>40</v>
      </c>
      <c r="N4" s="4" t="s">
        <v>16</v>
      </c>
      <c r="O4" s="4" t="s">
        <v>21</v>
      </c>
      <c r="P4" s="4" t="s">
        <v>294</v>
      </c>
      <c r="Q4" s="3">
        <v>36</v>
      </c>
      <c r="R4" s="4" t="s">
        <v>23</v>
      </c>
    </row>
    <row r="5" spans="1:18" x14ac:dyDescent="0.25">
      <c r="A5" s="2" t="s">
        <v>24</v>
      </c>
      <c r="B5" s="4" t="s">
        <v>25</v>
      </c>
      <c r="C5" s="3">
        <v>33</v>
      </c>
      <c r="D5" s="4" t="s">
        <v>26</v>
      </c>
      <c r="E5" s="4" t="s">
        <v>11</v>
      </c>
      <c r="F5" s="4" t="s">
        <v>27</v>
      </c>
      <c r="G5" s="3">
        <v>30</v>
      </c>
      <c r="H5" s="4" t="s">
        <v>28</v>
      </c>
      <c r="K5" s="2" t="s">
        <v>24</v>
      </c>
      <c r="L5" s="4" t="s">
        <v>25</v>
      </c>
      <c r="M5" s="3">
        <v>33</v>
      </c>
      <c r="N5" s="4" t="s">
        <v>26</v>
      </c>
      <c r="O5" s="4" t="s">
        <v>11</v>
      </c>
      <c r="P5" s="4" t="s">
        <v>27</v>
      </c>
      <c r="Q5" s="3">
        <v>30</v>
      </c>
      <c r="R5" s="4" t="s">
        <v>28</v>
      </c>
    </row>
    <row r="6" spans="1:18" x14ac:dyDescent="0.25">
      <c r="A6" s="2" t="s">
        <v>29</v>
      </c>
      <c r="B6" s="4" t="s">
        <v>30</v>
      </c>
      <c r="C6" s="3">
        <v>19</v>
      </c>
      <c r="D6" s="4" t="s">
        <v>10</v>
      </c>
      <c r="E6" s="4" t="s">
        <v>11</v>
      </c>
      <c r="F6" s="4" t="s">
        <v>295</v>
      </c>
      <c r="G6" s="3">
        <v>21</v>
      </c>
      <c r="H6" s="4" t="s">
        <v>23</v>
      </c>
      <c r="K6" s="2" t="s">
        <v>29</v>
      </c>
      <c r="L6" s="4" t="s">
        <v>30</v>
      </c>
      <c r="M6" s="3">
        <v>19</v>
      </c>
      <c r="N6" s="4" t="s">
        <v>10</v>
      </c>
      <c r="O6" s="4" t="s">
        <v>11</v>
      </c>
      <c r="P6" s="4" t="s">
        <v>295</v>
      </c>
      <c r="Q6" s="3">
        <v>21</v>
      </c>
      <c r="R6" s="4" t="s">
        <v>23</v>
      </c>
    </row>
    <row r="7" spans="1:18" x14ac:dyDescent="0.25">
      <c r="A7" s="2" t="s">
        <v>32</v>
      </c>
      <c r="B7" s="4" t="s">
        <v>33</v>
      </c>
      <c r="C7" s="3">
        <v>43</v>
      </c>
      <c r="D7" s="4" t="s">
        <v>16</v>
      </c>
      <c r="E7" s="4" t="s">
        <v>34</v>
      </c>
      <c r="F7" s="4" t="s">
        <v>296</v>
      </c>
      <c r="G7" s="3">
        <v>21</v>
      </c>
      <c r="H7" s="4" t="s">
        <v>28</v>
      </c>
      <c r="K7" s="2" t="s">
        <v>32</v>
      </c>
      <c r="L7" s="4" t="s">
        <v>33</v>
      </c>
      <c r="M7" s="3">
        <v>43</v>
      </c>
      <c r="N7" s="4" t="s">
        <v>16</v>
      </c>
      <c r="O7" s="4" t="s">
        <v>34</v>
      </c>
      <c r="P7" s="4" t="s">
        <v>296</v>
      </c>
      <c r="Q7" s="3">
        <v>21</v>
      </c>
      <c r="R7" s="4" t="s">
        <v>28</v>
      </c>
    </row>
    <row r="8" spans="1:18" x14ac:dyDescent="0.25">
      <c r="A8" s="2" t="s">
        <v>36</v>
      </c>
      <c r="B8" s="4" t="s">
        <v>257</v>
      </c>
      <c r="C8" s="3">
        <v>40</v>
      </c>
      <c r="D8" s="4" t="s">
        <v>10</v>
      </c>
      <c r="E8" s="4" t="s">
        <v>11</v>
      </c>
      <c r="F8" s="4" t="s">
        <v>297</v>
      </c>
      <c r="G8" s="3">
        <v>30</v>
      </c>
      <c r="H8" s="4" t="s">
        <v>23</v>
      </c>
      <c r="K8" s="2" t="s">
        <v>36</v>
      </c>
      <c r="L8" s="4" t="s">
        <v>257</v>
      </c>
      <c r="M8" s="3">
        <v>40</v>
      </c>
      <c r="N8" s="4" t="s">
        <v>10</v>
      </c>
      <c r="O8" s="4" t="s">
        <v>11</v>
      </c>
      <c r="P8" s="4" t="s">
        <v>297</v>
      </c>
      <c r="Q8" s="3">
        <v>30</v>
      </c>
      <c r="R8" s="4" t="s">
        <v>23</v>
      </c>
    </row>
    <row r="9" spans="1:18" x14ac:dyDescent="0.25">
      <c r="A9" s="2" t="s">
        <v>39</v>
      </c>
      <c r="B9" s="4" t="s">
        <v>258</v>
      </c>
      <c r="C9" s="3">
        <v>20</v>
      </c>
      <c r="D9" s="4" t="s">
        <v>10</v>
      </c>
      <c r="E9" s="4" t="s">
        <v>11</v>
      </c>
      <c r="F9" s="4" t="s">
        <v>298</v>
      </c>
      <c r="G9" s="3">
        <v>24</v>
      </c>
      <c r="H9" s="4" t="s">
        <v>42</v>
      </c>
      <c r="K9" s="2" t="s">
        <v>39</v>
      </c>
      <c r="L9" s="4" t="s">
        <v>258</v>
      </c>
      <c r="M9" s="3">
        <v>20</v>
      </c>
      <c r="N9" s="4" t="s">
        <v>10</v>
      </c>
      <c r="O9" s="4" t="s">
        <v>11</v>
      </c>
      <c r="P9" s="4" t="s">
        <v>298</v>
      </c>
      <c r="Q9" s="3">
        <v>24</v>
      </c>
      <c r="R9" s="4" t="s">
        <v>42</v>
      </c>
    </row>
    <row r="10" spans="1:18" x14ac:dyDescent="0.25">
      <c r="A10" s="2" t="s">
        <v>43</v>
      </c>
      <c r="B10" s="4" t="s">
        <v>44</v>
      </c>
      <c r="C10" s="3">
        <v>38</v>
      </c>
      <c r="D10" s="3" t="s">
        <v>16</v>
      </c>
      <c r="E10" s="3" t="s">
        <v>34</v>
      </c>
      <c r="F10" s="3" t="s">
        <v>45</v>
      </c>
      <c r="G10" s="3">
        <v>21</v>
      </c>
      <c r="H10" s="3" t="s">
        <v>13</v>
      </c>
      <c r="K10" s="2" t="s">
        <v>43</v>
      </c>
      <c r="L10" s="4" t="s">
        <v>44</v>
      </c>
      <c r="M10" s="3">
        <v>38</v>
      </c>
      <c r="N10" s="3" t="s">
        <v>16</v>
      </c>
      <c r="O10" s="3" t="s">
        <v>34</v>
      </c>
      <c r="P10" s="3" t="s">
        <v>45</v>
      </c>
      <c r="Q10" s="3">
        <v>21</v>
      </c>
      <c r="R10" s="3" t="s">
        <v>13</v>
      </c>
    </row>
    <row r="11" spans="1:18" x14ac:dyDescent="0.25">
      <c r="A11" s="2" t="s">
        <v>46</v>
      </c>
      <c r="B11" s="4" t="s">
        <v>47</v>
      </c>
      <c r="C11" s="3">
        <v>38</v>
      </c>
      <c r="D11" s="3" t="s">
        <v>10</v>
      </c>
      <c r="E11" s="3" t="s">
        <v>11</v>
      </c>
      <c r="F11" s="3" t="s">
        <v>299</v>
      </c>
      <c r="G11" s="3">
        <v>48</v>
      </c>
      <c r="H11" s="3" t="s">
        <v>13</v>
      </c>
      <c r="K11" s="2" t="s">
        <v>46</v>
      </c>
      <c r="L11" s="4" t="s">
        <v>47</v>
      </c>
      <c r="M11" s="3">
        <v>38</v>
      </c>
      <c r="N11" s="3" t="s">
        <v>10</v>
      </c>
      <c r="O11" s="3" t="s">
        <v>11</v>
      </c>
      <c r="P11" s="3" t="s">
        <v>299</v>
      </c>
      <c r="Q11" s="3">
        <v>48</v>
      </c>
      <c r="R11" s="3" t="s">
        <v>13</v>
      </c>
    </row>
    <row r="12" spans="1:18" x14ac:dyDescent="0.25">
      <c r="A12" s="2" t="s">
        <v>49</v>
      </c>
      <c r="B12" s="4" t="s">
        <v>47</v>
      </c>
      <c r="C12" s="3">
        <v>38</v>
      </c>
      <c r="D12" s="4" t="s">
        <v>10</v>
      </c>
      <c r="E12" s="4" t="s">
        <v>11</v>
      </c>
      <c r="F12" s="4" t="s">
        <v>300</v>
      </c>
      <c r="G12" s="3">
        <v>36</v>
      </c>
      <c r="H12" s="4" t="s">
        <v>28</v>
      </c>
      <c r="K12" s="2" t="s">
        <v>49</v>
      </c>
      <c r="L12" s="4" t="s">
        <v>47</v>
      </c>
      <c r="M12" s="3">
        <v>38</v>
      </c>
      <c r="N12" s="4" t="s">
        <v>10</v>
      </c>
      <c r="O12" s="4" t="s">
        <v>11</v>
      </c>
      <c r="P12" s="4" t="s">
        <v>300</v>
      </c>
      <c r="Q12" s="3">
        <v>36</v>
      </c>
      <c r="R12" s="4" t="s">
        <v>28</v>
      </c>
    </row>
    <row r="13" spans="1:18" x14ac:dyDescent="0.25">
      <c r="A13" s="2" t="s">
        <v>51</v>
      </c>
      <c r="B13" s="4" t="s">
        <v>259</v>
      </c>
      <c r="C13" s="3">
        <v>28</v>
      </c>
      <c r="D13" s="4" t="s">
        <v>16</v>
      </c>
      <c r="E13" s="4" t="s">
        <v>11</v>
      </c>
      <c r="F13" s="4" t="s">
        <v>301</v>
      </c>
      <c r="G13" s="3">
        <v>15</v>
      </c>
      <c r="H13" s="4" t="s">
        <v>13</v>
      </c>
      <c r="K13" s="2" t="s">
        <v>51</v>
      </c>
      <c r="L13" s="4" t="s">
        <v>259</v>
      </c>
      <c r="M13" s="3">
        <v>28</v>
      </c>
      <c r="N13" s="4" t="s">
        <v>16</v>
      </c>
      <c r="O13" s="4" t="s">
        <v>11</v>
      </c>
      <c r="P13" s="4" t="s">
        <v>301</v>
      </c>
      <c r="Q13" s="3">
        <v>15</v>
      </c>
      <c r="R13" s="4" t="s">
        <v>13</v>
      </c>
    </row>
    <row r="14" spans="1:18" x14ac:dyDescent="0.25">
      <c r="A14" s="2" t="s">
        <v>54</v>
      </c>
      <c r="B14" s="3" t="s">
        <v>260</v>
      </c>
      <c r="C14" s="3">
        <v>25</v>
      </c>
      <c r="D14" s="3" t="s">
        <v>56</v>
      </c>
      <c r="E14" s="3" t="s">
        <v>57</v>
      </c>
      <c r="F14" s="3" t="s">
        <v>58</v>
      </c>
      <c r="G14" s="3">
        <v>18</v>
      </c>
      <c r="H14" s="3" t="s">
        <v>13</v>
      </c>
      <c r="K14" s="2" t="s">
        <v>54</v>
      </c>
      <c r="L14" s="3" t="s">
        <v>260</v>
      </c>
      <c r="M14" s="3">
        <v>25</v>
      </c>
      <c r="N14" s="3" t="s">
        <v>56</v>
      </c>
      <c r="O14" s="3" t="s">
        <v>57</v>
      </c>
      <c r="P14" s="3" t="s">
        <v>58</v>
      </c>
      <c r="Q14" s="3">
        <v>18</v>
      </c>
      <c r="R14" s="3" t="s">
        <v>13</v>
      </c>
    </row>
    <row r="15" spans="1:18" x14ac:dyDescent="0.25">
      <c r="A15" s="2" t="s">
        <v>59</v>
      </c>
      <c r="B15" s="3" t="s">
        <v>60</v>
      </c>
      <c r="C15" s="3">
        <v>29</v>
      </c>
      <c r="D15" s="3" t="s">
        <v>56</v>
      </c>
      <c r="E15" s="3" t="s">
        <v>11</v>
      </c>
      <c r="F15" s="4" t="s">
        <v>61</v>
      </c>
      <c r="G15" s="4">
        <v>36</v>
      </c>
      <c r="H15" s="4" t="s">
        <v>23</v>
      </c>
      <c r="K15" s="2" t="s">
        <v>59</v>
      </c>
      <c r="L15" s="3" t="s">
        <v>60</v>
      </c>
      <c r="M15" s="3">
        <v>29</v>
      </c>
      <c r="N15" s="3" t="s">
        <v>56</v>
      </c>
      <c r="O15" s="3" t="s">
        <v>11</v>
      </c>
      <c r="P15" s="4" t="s">
        <v>61</v>
      </c>
      <c r="Q15" s="4">
        <v>36</v>
      </c>
      <c r="R15" s="4" t="s">
        <v>23</v>
      </c>
    </row>
    <row r="16" spans="1:18" x14ac:dyDescent="0.25">
      <c r="A16" s="2" t="s">
        <v>62</v>
      </c>
      <c r="B16" s="3" t="s">
        <v>63</v>
      </c>
      <c r="C16" s="3">
        <v>33</v>
      </c>
      <c r="D16" s="3" t="s">
        <v>16</v>
      </c>
      <c r="E16" s="3" t="s">
        <v>11</v>
      </c>
      <c r="F16" s="4" t="s">
        <v>64</v>
      </c>
      <c r="G16" s="4">
        <v>42</v>
      </c>
      <c r="H16" s="4" t="s">
        <v>13</v>
      </c>
      <c r="K16" s="2" t="s">
        <v>62</v>
      </c>
      <c r="L16" s="3" t="s">
        <v>63</v>
      </c>
      <c r="M16" s="3">
        <v>33</v>
      </c>
      <c r="N16" s="3" t="s">
        <v>16</v>
      </c>
      <c r="O16" s="3" t="s">
        <v>11</v>
      </c>
      <c r="P16" s="4" t="s">
        <v>64</v>
      </c>
      <c r="Q16" s="4">
        <v>42</v>
      </c>
      <c r="R16" s="4" t="s">
        <v>13</v>
      </c>
    </row>
    <row r="17" spans="1:18" x14ac:dyDescent="0.25">
      <c r="A17" s="2" t="s">
        <v>65</v>
      </c>
      <c r="B17" s="3" t="s">
        <v>261</v>
      </c>
      <c r="C17" s="3">
        <v>29</v>
      </c>
      <c r="D17" s="3" t="s">
        <v>16</v>
      </c>
      <c r="E17" s="3" t="s">
        <v>11</v>
      </c>
      <c r="F17" s="4" t="s">
        <v>302</v>
      </c>
      <c r="G17" s="3">
        <v>36</v>
      </c>
      <c r="H17" s="3" t="s">
        <v>13</v>
      </c>
      <c r="K17" s="2" t="s">
        <v>65</v>
      </c>
      <c r="L17" s="3" t="s">
        <v>261</v>
      </c>
      <c r="M17" s="3">
        <v>29</v>
      </c>
      <c r="N17" s="3" t="s">
        <v>16</v>
      </c>
      <c r="O17" s="3" t="s">
        <v>11</v>
      </c>
      <c r="P17" s="4" t="s">
        <v>302</v>
      </c>
      <c r="Q17" s="3">
        <v>36</v>
      </c>
      <c r="R17" s="3" t="s">
        <v>13</v>
      </c>
    </row>
    <row r="18" spans="1:18" x14ac:dyDescent="0.25">
      <c r="A18" s="2" t="s">
        <v>68</v>
      </c>
      <c r="B18" s="3" t="s">
        <v>262</v>
      </c>
      <c r="C18" s="3">
        <v>36</v>
      </c>
      <c r="D18" s="3" t="s">
        <v>16</v>
      </c>
      <c r="E18" s="3" t="s">
        <v>11</v>
      </c>
      <c r="F18" s="3" t="s">
        <v>303</v>
      </c>
      <c r="G18" s="3">
        <v>30</v>
      </c>
      <c r="H18" s="3" t="s">
        <v>28</v>
      </c>
      <c r="K18" s="2" t="s">
        <v>68</v>
      </c>
      <c r="L18" s="3" t="s">
        <v>262</v>
      </c>
      <c r="M18" s="3">
        <v>36</v>
      </c>
      <c r="N18" s="3" t="s">
        <v>16</v>
      </c>
      <c r="O18" s="3" t="s">
        <v>11</v>
      </c>
      <c r="P18" s="3" t="s">
        <v>303</v>
      </c>
      <c r="Q18" s="3">
        <v>30</v>
      </c>
      <c r="R18" s="3" t="s">
        <v>28</v>
      </c>
    </row>
    <row r="19" spans="1:18" x14ac:dyDescent="0.25">
      <c r="A19" s="2" t="s">
        <v>71</v>
      </c>
      <c r="B19" s="3" t="s">
        <v>72</v>
      </c>
      <c r="C19" s="3">
        <v>36</v>
      </c>
      <c r="D19" s="3" t="s">
        <v>16</v>
      </c>
      <c r="E19" s="3" t="s">
        <v>34</v>
      </c>
      <c r="F19" s="3" t="s">
        <v>73</v>
      </c>
      <c r="G19" s="3">
        <v>48</v>
      </c>
      <c r="H19" s="3" t="s">
        <v>23</v>
      </c>
      <c r="K19" s="2" t="s">
        <v>71</v>
      </c>
      <c r="L19" s="3" t="s">
        <v>72</v>
      </c>
      <c r="M19" s="3">
        <v>36</v>
      </c>
      <c r="N19" s="3" t="s">
        <v>16</v>
      </c>
      <c r="O19" s="3" t="s">
        <v>34</v>
      </c>
      <c r="P19" s="3" t="s">
        <v>73</v>
      </c>
      <c r="Q19" s="3">
        <v>48</v>
      </c>
      <c r="R19" s="3" t="s">
        <v>23</v>
      </c>
    </row>
    <row r="20" spans="1:18" x14ac:dyDescent="0.25">
      <c r="A20" s="2" t="s">
        <v>74</v>
      </c>
      <c r="B20" s="3" t="s">
        <v>75</v>
      </c>
      <c r="C20" s="3">
        <v>38</v>
      </c>
      <c r="D20" s="4" t="s">
        <v>16</v>
      </c>
      <c r="E20" s="4" t="s">
        <v>34</v>
      </c>
      <c r="F20" s="3" t="s">
        <v>76</v>
      </c>
      <c r="G20" s="3">
        <v>36</v>
      </c>
      <c r="H20" s="4" t="s">
        <v>13</v>
      </c>
      <c r="K20" s="2" t="s">
        <v>74</v>
      </c>
      <c r="L20" s="3" t="s">
        <v>75</v>
      </c>
      <c r="M20" s="3">
        <v>38</v>
      </c>
      <c r="N20" s="4" t="s">
        <v>16</v>
      </c>
      <c r="O20" s="4" t="s">
        <v>34</v>
      </c>
      <c r="P20" s="3" t="s">
        <v>76</v>
      </c>
      <c r="Q20" s="3">
        <v>36</v>
      </c>
      <c r="R20" s="4" t="s">
        <v>13</v>
      </c>
    </row>
    <row r="21" spans="1:18" x14ac:dyDescent="0.25">
      <c r="A21" s="2" t="s">
        <v>77</v>
      </c>
      <c r="B21" s="3" t="s">
        <v>78</v>
      </c>
      <c r="C21" s="3">
        <v>43</v>
      </c>
      <c r="D21" s="3" t="s">
        <v>10</v>
      </c>
      <c r="E21" s="3" t="s">
        <v>11</v>
      </c>
      <c r="F21" s="3" t="s">
        <v>304</v>
      </c>
      <c r="G21" s="3">
        <v>30</v>
      </c>
      <c r="H21" s="3" t="s">
        <v>23</v>
      </c>
      <c r="K21" s="2" t="s">
        <v>77</v>
      </c>
      <c r="L21" s="3" t="s">
        <v>78</v>
      </c>
      <c r="M21" s="3">
        <v>43</v>
      </c>
      <c r="N21" s="3" t="s">
        <v>10</v>
      </c>
      <c r="O21" s="3" t="s">
        <v>11</v>
      </c>
      <c r="P21" s="3" t="s">
        <v>304</v>
      </c>
      <c r="Q21" s="3">
        <v>30</v>
      </c>
      <c r="R21" s="3" t="s">
        <v>23</v>
      </c>
    </row>
    <row r="22" spans="1:18" x14ac:dyDescent="0.25">
      <c r="A22" s="2" t="s">
        <v>80</v>
      </c>
      <c r="B22" s="3" t="s">
        <v>81</v>
      </c>
      <c r="C22" s="3">
        <v>35</v>
      </c>
      <c r="D22" s="3" t="s">
        <v>26</v>
      </c>
      <c r="E22" s="3" t="s">
        <v>11</v>
      </c>
      <c r="F22" s="3" t="s">
        <v>82</v>
      </c>
      <c r="G22" s="3">
        <v>42</v>
      </c>
      <c r="H22" s="3" t="s">
        <v>13</v>
      </c>
      <c r="K22" s="2" t="s">
        <v>80</v>
      </c>
      <c r="L22" s="3" t="s">
        <v>81</v>
      </c>
      <c r="M22" s="3">
        <v>35</v>
      </c>
      <c r="N22" s="3" t="s">
        <v>26</v>
      </c>
      <c r="O22" s="3" t="s">
        <v>11</v>
      </c>
      <c r="P22" s="3" t="s">
        <v>82</v>
      </c>
      <c r="Q22" s="3">
        <v>42</v>
      </c>
      <c r="R22" s="3" t="s">
        <v>13</v>
      </c>
    </row>
    <row r="23" spans="1:18" x14ac:dyDescent="0.25">
      <c r="A23" s="2" t="s">
        <v>83</v>
      </c>
      <c r="B23" s="3" t="s">
        <v>81</v>
      </c>
      <c r="C23" s="3">
        <v>35</v>
      </c>
      <c r="D23" s="3" t="s">
        <v>26</v>
      </c>
      <c r="E23" s="3" t="s">
        <v>11</v>
      </c>
      <c r="F23" s="3" t="s">
        <v>84</v>
      </c>
      <c r="G23" s="3">
        <v>18</v>
      </c>
      <c r="H23" s="3" t="s">
        <v>13</v>
      </c>
      <c r="K23" s="2" t="s">
        <v>83</v>
      </c>
      <c r="L23" s="3" t="s">
        <v>81</v>
      </c>
      <c r="M23" s="3">
        <v>35</v>
      </c>
      <c r="N23" s="3" t="s">
        <v>26</v>
      </c>
      <c r="O23" s="3" t="s">
        <v>11</v>
      </c>
      <c r="P23" s="3" t="s">
        <v>84</v>
      </c>
      <c r="Q23" s="3">
        <v>18</v>
      </c>
      <c r="R23" s="3" t="s">
        <v>13</v>
      </c>
    </row>
    <row r="24" spans="1:18" x14ac:dyDescent="0.25">
      <c r="A24" s="2" t="s">
        <v>85</v>
      </c>
      <c r="B24" s="3" t="s">
        <v>263</v>
      </c>
      <c r="C24" s="3">
        <v>28</v>
      </c>
      <c r="D24" s="3" t="s">
        <v>16</v>
      </c>
      <c r="E24" s="3" t="s">
        <v>11</v>
      </c>
      <c r="F24" s="4" t="s">
        <v>87</v>
      </c>
      <c r="G24" s="4">
        <v>15</v>
      </c>
      <c r="H24" s="4" t="s">
        <v>13</v>
      </c>
      <c r="K24" s="2" t="s">
        <v>85</v>
      </c>
      <c r="L24" s="3" t="s">
        <v>263</v>
      </c>
      <c r="M24" s="3">
        <v>28</v>
      </c>
      <c r="N24" s="3" t="s">
        <v>16</v>
      </c>
      <c r="O24" s="3" t="s">
        <v>11</v>
      </c>
      <c r="P24" s="4" t="s">
        <v>87</v>
      </c>
      <c r="Q24" s="4">
        <v>15</v>
      </c>
      <c r="R24" s="4" t="s">
        <v>13</v>
      </c>
    </row>
    <row r="25" spans="1:18" x14ac:dyDescent="0.25">
      <c r="A25" s="2" t="s">
        <v>88</v>
      </c>
      <c r="B25" s="3" t="s">
        <v>264</v>
      </c>
      <c r="C25" s="3">
        <v>28</v>
      </c>
      <c r="D25" s="3" t="s">
        <v>16</v>
      </c>
      <c r="E25" s="3" t="s">
        <v>11</v>
      </c>
      <c r="F25" s="4" t="s">
        <v>90</v>
      </c>
      <c r="G25" s="4">
        <v>54</v>
      </c>
      <c r="H25" s="4" t="s">
        <v>13</v>
      </c>
      <c r="K25" s="2" t="s">
        <v>88</v>
      </c>
      <c r="L25" s="3" t="s">
        <v>264</v>
      </c>
      <c r="M25" s="3">
        <v>28</v>
      </c>
      <c r="N25" s="3" t="s">
        <v>16</v>
      </c>
      <c r="O25" s="3" t="s">
        <v>11</v>
      </c>
      <c r="P25" s="4" t="s">
        <v>90</v>
      </c>
      <c r="Q25" s="4">
        <v>54</v>
      </c>
      <c r="R25" s="4" t="s">
        <v>13</v>
      </c>
    </row>
    <row r="26" spans="1:18" x14ac:dyDescent="0.25">
      <c r="A26" s="2" t="s">
        <v>91</v>
      </c>
      <c r="B26" s="3" t="s">
        <v>265</v>
      </c>
      <c r="C26" s="3">
        <v>27</v>
      </c>
      <c r="D26" s="3" t="s">
        <v>16</v>
      </c>
      <c r="E26" s="3" t="s">
        <v>34</v>
      </c>
      <c r="F26" s="3" t="s">
        <v>305</v>
      </c>
      <c r="G26" s="3">
        <v>18</v>
      </c>
      <c r="H26" s="3" t="s">
        <v>23</v>
      </c>
      <c r="K26" s="2" t="s">
        <v>91</v>
      </c>
      <c r="L26" s="3" t="s">
        <v>265</v>
      </c>
      <c r="M26" s="3">
        <v>27</v>
      </c>
      <c r="N26" s="3" t="s">
        <v>16</v>
      </c>
      <c r="O26" s="3" t="s">
        <v>34</v>
      </c>
      <c r="P26" s="3" t="s">
        <v>305</v>
      </c>
      <c r="Q26" s="3">
        <v>18</v>
      </c>
      <c r="R26" s="3" t="s">
        <v>23</v>
      </c>
    </row>
    <row r="27" spans="1:18" x14ac:dyDescent="0.25">
      <c r="A27" s="2" t="s">
        <v>94</v>
      </c>
      <c r="B27" s="3" t="s">
        <v>266</v>
      </c>
      <c r="C27" s="3">
        <v>39</v>
      </c>
      <c r="D27" s="3" t="s">
        <v>16</v>
      </c>
      <c r="E27" s="3" t="s">
        <v>34</v>
      </c>
      <c r="F27" s="3" t="s">
        <v>96</v>
      </c>
      <c r="G27" s="3">
        <v>48</v>
      </c>
      <c r="H27" s="3" t="s">
        <v>23</v>
      </c>
      <c r="K27" s="2" t="s">
        <v>94</v>
      </c>
      <c r="L27" s="3" t="s">
        <v>266</v>
      </c>
      <c r="M27" s="3">
        <v>39</v>
      </c>
      <c r="N27" s="3" t="s">
        <v>16</v>
      </c>
      <c r="O27" s="3" t="s">
        <v>34</v>
      </c>
      <c r="P27" s="3" t="s">
        <v>96</v>
      </c>
      <c r="Q27" s="3">
        <v>48</v>
      </c>
      <c r="R27" s="3" t="s">
        <v>23</v>
      </c>
    </row>
    <row r="28" spans="1:18" x14ac:dyDescent="0.25">
      <c r="A28" s="2" t="s">
        <v>97</v>
      </c>
      <c r="B28" s="3" t="s">
        <v>98</v>
      </c>
      <c r="C28" s="3">
        <v>24</v>
      </c>
      <c r="D28" s="3" t="s">
        <v>16</v>
      </c>
      <c r="E28" s="3" t="s">
        <v>34</v>
      </c>
      <c r="F28" s="3" t="s">
        <v>99</v>
      </c>
      <c r="G28" s="3">
        <v>30</v>
      </c>
      <c r="H28" s="3" t="s">
        <v>23</v>
      </c>
      <c r="K28" s="2" t="s">
        <v>97</v>
      </c>
      <c r="L28" s="3" t="s">
        <v>98</v>
      </c>
      <c r="M28" s="3">
        <v>24</v>
      </c>
      <c r="N28" s="3" t="s">
        <v>16</v>
      </c>
      <c r="O28" s="3" t="s">
        <v>34</v>
      </c>
      <c r="P28" s="3" t="s">
        <v>99</v>
      </c>
      <c r="Q28" s="3">
        <v>30</v>
      </c>
      <c r="R28" s="3" t="s">
        <v>23</v>
      </c>
    </row>
    <row r="29" spans="1:18" x14ac:dyDescent="0.25">
      <c r="A29" s="2" t="s">
        <v>100</v>
      </c>
      <c r="B29" s="3" t="s">
        <v>267</v>
      </c>
      <c r="C29" s="3">
        <v>28</v>
      </c>
      <c r="D29" s="3" t="s">
        <v>56</v>
      </c>
      <c r="E29" s="3" t="s">
        <v>11</v>
      </c>
      <c r="F29" s="3" t="s">
        <v>102</v>
      </c>
      <c r="G29" s="3">
        <v>12</v>
      </c>
      <c r="H29" s="3" t="s">
        <v>13</v>
      </c>
      <c r="K29" s="2" t="s">
        <v>100</v>
      </c>
      <c r="L29" s="3" t="s">
        <v>267</v>
      </c>
      <c r="M29" s="3">
        <v>28</v>
      </c>
      <c r="N29" s="3" t="s">
        <v>56</v>
      </c>
      <c r="O29" s="3" t="s">
        <v>11</v>
      </c>
      <c r="P29" s="3" t="s">
        <v>102</v>
      </c>
      <c r="Q29" s="3">
        <v>12</v>
      </c>
      <c r="R29" s="3" t="s">
        <v>13</v>
      </c>
    </row>
    <row r="30" spans="1:18" x14ac:dyDescent="0.25">
      <c r="A30" s="2" t="s">
        <v>103</v>
      </c>
      <c r="B30" s="3" t="s">
        <v>268</v>
      </c>
      <c r="C30" s="3">
        <v>39</v>
      </c>
      <c r="D30" s="3" t="s">
        <v>16</v>
      </c>
      <c r="E30" s="3" t="s">
        <v>11</v>
      </c>
      <c r="F30" s="3" t="s">
        <v>105</v>
      </c>
      <c r="G30" s="3">
        <v>60</v>
      </c>
      <c r="H30" s="3" t="s">
        <v>23</v>
      </c>
      <c r="K30" s="2" t="s">
        <v>103</v>
      </c>
      <c r="L30" s="3" t="s">
        <v>268</v>
      </c>
      <c r="M30" s="3">
        <v>39</v>
      </c>
      <c r="N30" s="3" t="s">
        <v>16</v>
      </c>
      <c r="O30" s="3" t="s">
        <v>11</v>
      </c>
      <c r="P30" s="3" t="s">
        <v>105</v>
      </c>
      <c r="Q30" s="3">
        <v>60</v>
      </c>
      <c r="R30" s="3" t="s">
        <v>23</v>
      </c>
    </row>
    <row r="31" spans="1:18" x14ac:dyDescent="0.25">
      <c r="A31" s="2" t="s">
        <v>106</v>
      </c>
      <c r="B31" s="3" t="s">
        <v>269</v>
      </c>
      <c r="C31" s="3">
        <v>40</v>
      </c>
      <c r="D31" s="3" t="s">
        <v>56</v>
      </c>
      <c r="E31" s="3" t="s">
        <v>108</v>
      </c>
      <c r="F31" s="3" t="s">
        <v>306</v>
      </c>
      <c r="G31" s="3">
        <v>48</v>
      </c>
      <c r="H31" s="3" t="s">
        <v>13</v>
      </c>
      <c r="K31" s="2" t="s">
        <v>106</v>
      </c>
      <c r="L31" s="3" t="s">
        <v>269</v>
      </c>
      <c r="M31" s="3">
        <v>40</v>
      </c>
      <c r="N31" s="3" t="s">
        <v>56</v>
      </c>
      <c r="O31" s="3" t="s">
        <v>108</v>
      </c>
      <c r="P31" s="3" t="s">
        <v>306</v>
      </c>
      <c r="Q31" s="3">
        <v>48</v>
      </c>
      <c r="R31" s="3" t="s">
        <v>13</v>
      </c>
    </row>
    <row r="32" spans="1:18" x14ac:dyDescent="0.25">
      <c r="A32" s="2" t="s">
        <v>110</v>
      </c>
      <c r="B32" s="3" t="s">
        <v>111</v>
      </c>
      <c r="C32" s="3">
        <v>46</v>
      </c>
      <c r="D32" s="3" t="s">
        <v>16</v>
      </c>
      <c r="E32" s="3" t="s">
        <v>11</v>
      </c>
      <c r="F32" s="3" t="s">
        <v>112</v>
      </c>
      <c r="G32" s="3">
        <v>48</v>
      </c>
      <c r="H32" s="3" t="s">
        <v>13</v>
      </c>
      <c r="K32" s="2" t="s">
        <v>110</v>
      </c>
      <c r="L32" s="3" t="s">
        <v>111</v>
      </c>
      <c r="M32" s="3">
        <v>46</v>
      </c>
      <c r="N32" s="3" t="s">
        <v>16</v>
      </c>
      <c r="O32" s="3" t="s">
        <v>11</v>
      </c>
      <c r="P32" s="3" t="s">
        <v>112</v>
      </c>
      <c r="Q32" s="3">
        <v>48</v>
      </c>
      <c r="R32" s="3" t="s">
        <v>13</v>
      </c>
    </row>
    <row r="33" spans="1:18" x14ac:dyDescent="0.25">
      <c r="A33" s="2" t="s">
        <v>113</v>
      </c>
      <c r="B33" s="4" t="s">
        <v>270</v>
      </c>
      <c r="C33" s="3">
        <v>29</v>
      </c>
      <c r="D33" s="3" t="s">
        <v>16</v>
      </c>
      <c r="E33" s="3" t="s">
        <v>11</v>
      </c>
      <c r="F33" s="3" t="s">
        <v>307</v>
      </c>
      <c r="G33" s="3">
        <v>60</v>
      </c>
      <c r="H33" s="3" t="s">
        <v>23</v>
      </c>
      <c r="K33" s="2" t="s">
        <v>113</v>
      </c>
      <c r="L33" s="4" t="s">
        <v>270</v>
      </c>
      <c r="M33" s="3">
        <v>29</v>
      </c>
      <c r="N33" s="3" t="s">
        <v>16</v>
      </c>
      <c r="O33" s="3" t="s">
        <v>11</v>
      </c>
      <c r="P33" s="3" t="s">
        <v>307</v>
      </c>
      <c r="Q33" s="3">
        <v>60</v>
      </c>
      <c r="R33" s="3" t="s">
        <v>23</v>
      </c>
    </row>
    <row r="34" spans="1:18" x14ac:dyDescent="0.25">
      <c r="A34" s="2" t="s">
        <v>116</v>
      </c>
      <c r="B34" s="4" t="s">
        <v>270</v>
      </c>
      <c r="C34" s="3">
        <v>29</v>
      </c>
      <c r="D34" s="3" t="s">
        <v>16</v>
      </c>
      <c r="E34" s="3" t="s">
        <v>11</v>
      </c>
      <c r="F34" s="3" t="s">
        <v>308</v>
      </c>
      <c r="G34" s="3">
        <v>18</v>
      </c>
      <c r="H34" s="3" t="s">
        <v>23</v>
      </c>
      <c r="K34" s="2" t="s">
        <v>116</v>
      </c>
      <c r="L34" s="4" t="s">
        <v>270</v>
      </c>
      <c r="M34" s="3">
        <v>29</v>
      </c>
      <c r="N34" s="3" t="s">
        <v>16</v>
      </c>
      <c r="O34" s="3" t="s">
        <v>11</v>
      </c>
      <c r="P34" s="3" t="s">
        <v>308</v>
      </c>
      <c r="Q34" s="3">
        <v>18</v>
      </c>
      <c r="R34" s="3" t="s">
        <v>23</v>
      </c>
    </row>
    <row r="35" spans="1:18" x14ac:dyDescent="0.25">
      <c r="A35" s="2" t="s">
        <v>118</v>
      </c>
      <c r="B35" s="3" t="s">
        <v>119</v>
      </c>
      <c r="C35" s="3">
        <v>29</v>
      </c>
      <c r="D35" s="3" t="s">
        <v>16</v>
      </c>
      <c r="E35" s="3" t="s">
        <v>11</v>
      </c>
      <c r="F35" s="4" t="s">
        <v>309</v>
      </c>
      <c r="G35" s="3">
        <v>21</v>
      </c>
      <c r="H35" s="3" t="s">
        <v>28</v>
      </c>
      <c r="K35" s="2" t="s">
        <v>118</v>
      </c>
      <c r="L35" s="3" t="s">
        <v>119</v>
      </c>
      <c r="M35" s="3">
        <v>29</v>
      </c>
      <c r="N35" s="3" t="s">
        <v>16</v>
      </c>
      <c r="O35" s="3" t="s">
        <v>11</v>
      </c>
      <c r="P35" s="4" t="s">
        <v>309</v>
      </c>
      <c r="Q35" s="3">
        <v>21</v>
      </c>
      <c r="R35" s="3" t="s">
        <v>28</v>
      </c>
    </row>
    <row r="36" spans="1:18" x14ac:dyDescent="0.25">
      <c r="A36" s="2" t="s">
        <v>121</v>
      </c>
      <c r="B36" s="3" t="s">
        <v>119</v>
      </c>
      <c r="C36" s="3">
        <v>29</v>
      </c>
      <c r="D36" s="3" t="s">
        <v>16</v>
      </c>
      <c r="E36" s="3" t="s">
        <v>11</v>
      </c>
      <c r="F36" s="3" t="s">
        <v>310</v>
      </c>
      <c r="G36" s="3">
        <v>60</v>
      </c>
      <c r="H36" s="3" t="s">
        <v>23</v>
      </c>
      <c r="K36" s="2" t="s">
        <v>121</v>
      </c>
      <c r="L36" s="3" t="s">
        <v>119</v>
      </c>
      <c r="M36" s="3">
        <v>29</v>
      </c>
      <c r="N36" s="3" t="s">
        <v>16</v>
      </c>
      <c r="O36" s="3" t="s">
        <v>11</v>
      </c>
      <c r="P36" s="3" t="s">
        <v>310</v>
      </c>
      <c r="Q36" s="3">
        <v>60</v>
      </c>
      <c r="R36" s="3" t="s">
        <v>23</v>
      </c>
    </row>
    <row r="37" spans="1:18" x14ac:dyDescent="0.25">
      <c r="A37" s="2" t="s">
        <v>123</v>
      </c>
      <c r="B37" s="4" t="s">
        <v>271</v>
      </c>
      <c r="C37" s="3">
        <v>27</v>
      </c>
      <c r="D37" s="4" t="s">
        <v>16</v>
      </c>
      <c r="E37" s="4" t="s">
        <v>11</v>
      </c>
      <c r="F37" s="4" t="s">
        <v>125</v>
      </c>
      <c r="G37" s="3">
        <v>21</v>
      </c>
      <c r="H37" s="3" t="s">
        <v>23</v>
      </c>
      <c r="K37" s="2" t="s">
        <v>123</v>
      </c>
      <c r="L37" s="4" t="s">
        <v>271</v>
      </c>
      <c r="M37" s="3">
        <v>27</v>
      </c>
      <c r="N37" s="4" t="s">
        <v>16</v>
      </c>
      <c r="O37" s="4" t="s">
        <v>11</v>
      </c>
      <c r="P37" s="4" t="s">
        <v>125</v>
      </c>
      <c r="Q37" s="3">
        <v>21</v>
      </c>
      <c r="R37" s="3" t="s">
        <v>23</v>
      </c>
    </row>
    <row r="38" spans="1:18" x14ac:dyDescent="0.25">
      <c r="A38" s="2" t="s">
        <v>126</v>
      </c>
      <c r="B38" s="4" t="s">
        <v>271</v>
      </c>
      <c r="C38" s="3">
        <v>27</v>
      </c>
      <c r="D38" s="4" t="s">
        <v>16</v>
      </c>
      <c r="E38" s="4" t="s">
        <v>11</v>
      </c>
      <c r="F38" s="3" t="s">
        <v>127</v>
      </c>
      <c r="G38" s="3">
        <v>36</v>
      </c>
      <c r="H38" s="3" t="s">
        <v>28</v>
      </c>
      <c r="K38" s="2" t="s">
        <v>126</v>
      </c>
      <c r="L38" s="4" t="s">
        <v>271</v>
      </c>
      <c r="M38" s="3">
        <v>27</v>
      </c>
      <c r="N38" s="4" t="s">
        <v>16</v>
      </c>
      <c r="O38" s="4" t="s">
        <v>11</v>
      </c>
      <c r="P38" s="3" t="s">
        <v>127</v>
      </c>
      <c r="Q38" s="3">
        <v>36</v>
      </c>
      <c r="R38" s="3" t="s">
        <v>28</v>
      </c>
    </row>
    <row r="39" spans="1:18" x14ac:dyDescent="0.25">
      <c r="A39" s="2" t="s">
        <v>128</v>
      </c>
      <c r="B39" s="3" t="s">
        <v>272</v>
      </c>
      <c r="C39" s="3">
        <v>27</v>
      </c>
      <c r="D39" s="3" t="s">
        <v>16</v>
      </c>
      <c r="E39" s="3" t="s">
        <v>34</v>
      </c>
      <c r="F39" s="3" t="s">
        <v>311</v>
      </c>
      <c r="G39" s="3">
        <v>36</v>
      </c>
      <c r="H39" s="3" t="s">
        <v>42</v>
      </c>
      <c r="K39" s="2" t="s">
        <v>128</v>
      </c>
      <c r="L39" s="3" t="s">
        <v>272</v>
      </c>
      <c r="M39" s="3">
        <v>27</v>
      </c>
      <c r="N39" s="3" t="s">
        <v>16</v>
      </c>
      <c r="O39" s="3" t="s">
        <v>34</v>
      </c>
      <c r="P39" s="3" t="s">
        <v>311</v>
      </c>
      <c r="Q39" s="3">
        <v>36</v>
      </c>
      <c r="R39" s="3" t="s">
        <v>42</v>
      </c>
    </row>
    <row r="40" spans="1:18" x14ac:dyDescent="0.25">
      <c r="A40" s="2" t="s">
        <v>131</v>
      </c>
      <c r="B40" s="3" t="s">
        <v>132</v>
      </c>
      <c r="C40" s="3">
        <v>31</v>
      </c>
      <c r="D40" s="3" t="s">
        <v>10</v>
      </c>
      <c r="E40" s="3" t="s">
        <v>11</v>
      </c>
      <c r="F40" s="3" t="s">
        <v>312</v>
      </c>
      <c r="G40" s="3">
        <v>12</v>
      </c>
      <c r="H40" s="3" t="s">
        <v>13</v>
      </c>
      <c r="K40" s="2" t="s">
        <v>131</v>
      </c>
      <c r="L40" s="3" t="s">
        <v>132</v>
      </c>
      <c r="M40" s="3">
        <v>31</v>
      </c>
      <c r="N40" s="3" t="s">
        <v>10</v>
      </c>
      <c r="O40" s="3" t="s">
        <v>11</v>
      </c>
      <c r="P40" s="3" t="s">
        <v>312</v>
      </c>
      <c r="Q40" s="3">
        <v>12</v>
      </c>
      <c r="R40" s="3" t="s">
        <v>13</v>
      </c>
    </row>
    <row r="41" spans="1:18" x14ac:dyDescent="0.25">
      <c r="A41" s="2" t="s">
        <v>134</v>
      </c>
      <c r="B41" s="3" t="s">
        <v>273</v>
      </c>
      <c r="C41" s="3">
        <v>41</v>
      </c>
      <c r="D41" s="3" t="s">
        <v>56</v>
      </c>
      <c r="E41" s="3" t="s">
        <v>34</v>
      </c>
      <c r="F41" s="3" t="s">
        <v>136</v>
      </c>
      <c r="G41" s="3">
        <v>21</v>
      </c>
      <c r="H41" s="3" t="s">
        <v>13</v>
      </c>
      <c r="K41" s="2" t="s">
        <v>134</v>
      </c>
      <c r="L41" s="3" t="s">
        <v>273</v>
      </c>
      <c r="M41" s="3">
        <v>41</v>
      </c>
      <c r="N41" s="3" t="s">
        <v>56</v>
      </c>
      <c r="O41" s="3" t="s">
        <v>34</v>
      </c>
      <c r="P41" s="3" t="s">
        <v>136</v>
      </c>
      <c r="Q41" s="3">
        <v>21</v>
      </c>
      <c r="R41" s="3" t="s">
        <v>13</v>
      </c>
    </row>
    <row r="42" spans="1:18" x14ac:dyDescent="0.25">
      <c r="A42" s="2" t="s">
        <v>137</v>
      </c>
      <c r="B42" s="3" t="s">
        <v>273</v>
      </c>
      <c r="C42" s="3">
        <v>41</v>
      </c>
      <c r="D42" s="3" t="s">
        <v>56</v>
      </c>
      <c r="E42" s="3" t="s">
        <v>34</v>
      </c>
      <c r="F42" s="3" t="s">
        <v>313</v>
      </c>
      <c r="G42" s="3">
        <v>42</v>
      </c>
      <c r="H42" s="3" t="s">
        <v>13</v>
      </c>
      <c r="K42" s="2" t="s">
        <v>137</v>
      </c>
      <c r="L42" s="3" t="s">
        <v>273</v>
      </c>
      <c r="M42" s="3">
        <v>41</v>
      </c>
      <c r="N42" s="3" t="s">
        <v>56</v>
      </c>
      <c r="O42" s="3" t="s">
        <v>34</v>
      </c>
      <c r="P42" s="3" t="s">
        <v>313</v>
      </c>
      <c r="Q42" s="3">
        <v>42</v>
      </c>
      <c r="R42" s="3" t="s">
        <v>13</v>
      </c>
    </row>
    <row r="43" spans="1:18" x14ac:dyDescent="0.25">
      <c r="A43" s="2" t="s">
        <v>139</v>
      </c>
      <c r="B43" s="3" t="s">
        <v>274</v>
      </c>
      <c r="C43" s="3">
        <v>26</v>
      </c>
      <c r="D43" s="3" t="s">
        <v>56</v>
      </c>
      <c r="E43" s="3" t="s">
        <v>141</v>
      </c>
      <c r="F43" s="3" t="s">
        <v>314</v>
      </c>
      <c r="G43" s="3">
        <v>42</v>
      </c>
      <c r="H43" s="3" t="s">
        <v>13</v>
      </c>
      <c r="K43" s="2" t="s">
        <v>139</v>
      </c>
      <c r="L43" s="3" t="s">
        <v>274</v>
      </c>
      <c r="M43" s="3">
        <v>26</v>
      </c>
      <c r="N43" s="3" t="s">
        <v>56</v>
      </c>
      <c r="O43" s="3" t="s">
        <v>141</v>
      </c>
      <c r="P43" s="3" t="s">
        <v>314</v>
      </c>
      <c r="Q43" s="3">
        <v>42</v>
      </c>
      <c r="R43" s="3" t="s">
        <v>13</v>
      </c>
    </row>
    <row r="44" spans="1:18" x14ac:dyDescent="0.25">
      <c r="A44" s="2" t="s">
        <v>143</v>
      </c>
      <c r="B44" s="3" t="s">
        <v>275</v>
      </c>
      <c r="C44" s="3">
        <v>42</v>
      </c>
      <c r="D44" s="3" t="s">
        <v>16</v>
      </c>
      <c r="E44" s="3" t="s">
        <v>11</v>
      </c>
      <c r="F44" s="3" t="s">
        <v>315</v>
      </c>
      <c r="G44" s="3">
        <v>42</v>
      </c>
      <c r="H44" s="3" t="s">
        <v>13</v>
      </c>
      <c r="K44" s="2" t="s">
        <v>143</v>
      </c>
      <c r="L44" s="3" t="s">
        <v>275</v>
      </c>
      <c r="M44" s="3">
        <v>42</v>
      </c>
      <c r="N44" s="3" t="s">
        <v>16</v>
      </c>
      <c r="O44" s="3" t="s">
        <v>11</v>
      </c>
      <c r="P44" s="3" t="s">
        <v>315</v>
      </c>
      <c r="Q44" s="3">
        <v>42</v>
      </c>
      <c r="R44" s="3" t="s">
        <v>13</v>
      </c>
    </row>
    <row r="45" spans="1:18" x14ac:dyDescent="0.25">
      <c r="A45" s="2" t="s">
        <v>146</v>
      </c>
      <c r="B45" s="4" t="s">
        <v>276</v>
      </c>
      <c r="C45" s="3">
        <v>42</v>
      </c>
      <c r="D45" s="3" t="s">
        <v>16</v>
      </c>
      <c r="E45" s="3" t="s">
        <v>11</v>
      </c>
      <c r="F45" s="3" t="s">
        <v>148</v>
      </c>
      <c r="G45" s="3">
        <v>60</v>
      </c>
      <c r="H45" s="3" t="s">
        <v>23</v>
      </c>
      <c r="K45" s="2" t="s">
        <v>146</v>
      </c>
      <c r="L45" s="4" t="s">
        <v>276</v>
      </c>
      <c r="M45" s="3">
        <v>42</v>
      </c>
      <c r="N45" s="3" t="s">
        <v>16</v>
      </c>
      <c r="O45" s="3" t="s">
        <v>11</v>
      </c>
      <c r="P45" s="3" t="s">
        <v>148</v>
      </c>
      <c r="Q45" s="3">
        <v>60</v>
      </c>
      <c r="R45" s="3" t="s">
        <v>23</v>
      </c>
    </row>
    <row r="46" spans="1:18" x14ac:dyDescent="0.25">
      <c r="A46" s="2" t="s">
        <v>149</v>
      </c>
      <c r="B46" s="3" t="s">
        <v>150</v>
      </c>
      <c r="C46" s="3">
        <v>38</v>
      </c>
      <c r="D46" s="3" t="s">
        <v>10</v>
      </c>
      <c r="E46" s="3" t="s">
        <v>11</v>
      </c>
      <c r="F46" s="3" t="s">
        <v>316</v>
      </c>
      <c r="G46" s="3">
        <v>15</v>
      </c>
      <c r="H46" s="4" t="s">
        <v>13</v>
      </c>
      <c r="K46" s="2" t="s">
        <v>149</v>
      </c>
      <c r="L46" s="3" t="s">
        <v>150</v>
      </c>
      <c r="M46" s="3">
        <v>38</v>
      </c>
      <c r="N46" s="3" t="s">
        <v>10</v>
      </c>
      <c r="O46" s="3" t="s">
        <v>11</v>
      </c>
      <c r="P46" s="3" t="s">
        <v>316</v>
      </c>
      <c r="Q46" s="3">
        <v>15</v>
      </c>
      <c r="R46" s="4" t="s">
        <v>13</v>
      </c>
    </row>
    <row r="47" spans="1:18" x14ac:dyDescent="0.25">
      <c r="A47" s="2" t="s">
        <v>152</v>
      </c>
      <c r="B47" s="3" t="s">
        <v>277</v>
      </c>
      <c r="C47" s="3">
        <v>28</v>
      </c>
      <c r="D47" s="3" t="s">
        <v>26</v>
      </c>
      <c r="E47" s="3" t="s">
        <v>34</v>
      </c>
      <c r="F47" s="3" t="s">
        <v>317</v>
      </c>
      <c r="G47" s="3">
        <v>21</v>
      </c>
      <c r="H47" s="3" t="s">
        <v>42</v>
      </c>
      <c r="K47" s="2" t="s">
        <v>152</v>
      </c>
      <c r="L47" s="3" t="s">
        <v>277</v>
      </c>
      <c r="M47" s="3">
        <v>28</v>
      </c>
      <c r="N47" s="3" t="s">
        <v>26</v>
      </c>
      <c r="O47" s="3" t="s">
        <v>34</v>
      </c>
      <c r="P47" s="3" t="s">
        <v>317</v>
      </c>
      <c r="Q47" s="3">
        <v>21</v>
      </c>
      <c r="R47" s="3" t="s">
        <v>42</v>
      </c>
    </row>
    <row r="48" spans="1:18" x14ac:dyDescent="0.25">
      <c r="A48" s="2" t="s">
        <v>155</v>
      </c>
      <c r="B48" s="3" t="s">
        <v>278</v>
      </c>
      <c r="C48" s="3">
        <v>41</v>
      </c>
      <c r="D48" s="3" t="s">
        <v>16</v>
      </c>
      <c r="E48" s="3" t="s">
        <v>11</v>
      </c>
      <c r="F48" s="3" t="s">
        <v>157</v>
      </c>
      <c r="G48" s="3">
        <v>30</v>
      </c>
      <c r="H48" s="3" t="s">
        <v>23</v>
      </c>
      <c r="K48" s="2" t="s">
        <v>155</v>
      </c>
      <c r="L48" s="3" t="s">
        <v>278</v>
      </c>
      <c r="M48" s="3">
        <v>41</v>
      </c>
      <c r="N48" s="3" t="s">
        <v>16</v>
      </c>
      <c r="O48" s="3" t="s">
        <v>11</v>
      </c>
      <c r="P48" s="3" t="s">
        <v>157</v>
      </c>
      <c r="Q48" s="3">
        <v>30</v>
      </c>
      <c r="R48" s="3" t="s">
        <v>23</v>
      </c>
    </row>
    <row r="49" spans="1:18" x14ac:dyDescent="0.25">
      <c r="A49" s="2" t="s">
        <v>158</v>
      </c>
      <c r="B49" s="3" t="s">
        <v>278</v>
      </c>
      <c r="C49" s="3">
        <v>41</v>
      </c>
      <c r="D49" s="3" t="s">
        <v>16</v>
      </c>
      <c r="E49" s="3" t="s">
        <v>11</v>
      </c>
      <c r="F49" s="3" t="s">
        <v>318</v>
      </c>
      <c r="G49" s="3">
        <v>60</v>
      </c>
      <c r="H49" s="3" t="s">
        <v>13</v>
      </c>
      <c r="K49" s="2" t="s">
        <v>158</v>
      </c>
      <c r="L49" s="3" t="s">
        <v>278</v>
      </c>
      <c r="M49" s="3">
        <v>41</v>
      </c>
      <c r="N49" s="3" t="s">
        <v>16</v>
      </c>
      <c r="O49" s="3" t="s">
        <v>11</v>
      </c>
      <c r="P49" s="3" t="s">
        <v>318</v>
      </c>
      <c r="Q49" s="3">
        <v>60</v>
      </c>
      <c r="R49" s="3" t="s">
        <v>13</v>
      </c>
    </row>
    <row r="50" spans="1:18" x14ac:dyDescent="0.25">
      <c r="A50" s="2" t="s">
        <v>160</v>
      </c>
      <c r="B50" s="3" t="s">
        <v>161</v>
      </c>
      <c r="C50" s="3">
        <v>41</v>
      </c>
      <c r="D50" s="3" t="s">
        <v>16</v>
      </c>
      <c r="E50" s="3" t="s">
        <v>11</v>
      </c>
      <c r="F50" s="3" t="s">
        <v>162</v>
      </c>
      <c r="G50" s="3">
        <v>42</v>
      </c>
      <c r="H50" s="3" t="s">
        <v>13</v>
      </c>
      <c r="K50" s="2" t="s">
        <v>160</v>
      </c>
      <c r="L50" s="3" t="s">
        <v>161</v>
      </c>
      <c r="M50" s="3">
        <v>41</v>
      </c>
      <c r="N50" s="3" t="s">
        <v>16</v>
      </c>
      <c r="O50" s="3" t="s">
        <v>11</v>
      </c>
      <c r="P50" s="3" t="s">
        <v>162</v>
      </c>
      <c r="Q50" s="3">
        <v>42</v>
      </c>
      <c r="R50" s="3" t="s">
        <v>13</v>
      </c>
    </row>
    <row r="51" spans="1:18" x14ac:dyDescent="0.25">
      <c r="A51" s="2" t="s">
        <v>163</v>
      </c>
      <c r="B51" s="3" t="s">
        <v>275</v>
      </c>
      <c r="C51" s="3">
        <v>39</v>
      </c>
      <c r="D51" s="3" t="s">
        <v>56</v>
      </c>
      <c r="E51" s="3" t="s">
        <v>34</v>
      </c>
      <c r="F51" s="3" t="s">
        <v>165</v>
      </c>
      <c r="G51" s="3">
        <v>18</v>
      </c>
      <c r="H51" s="3" t="s">
        <v>13</v>
      </c>
      <c r="K51" s="2" t="s">
        <v>163</v>
      </c>
      <c r="L51" s="3" t="s">
        <v>275</v>
      </c>
      <c r="M51" s="3">
        <v>39</v>
      </c>
      <c r="N51" s="3" t="s">
        <v>56</v>
      </c>
      <c r="O51" s="3" t="s">
        <v>34</v>
      </c>
      <c r="P51" s="3" t="s">
        <v>165</v>
      </c>
      <c r="Q51" s="3">
        <v>18</v>
      </c>
      <c r="R51" s="3" t="s">
        <v>13</v>
      </c>
    </row>
    <row r="52" spans="1:18" x14ac:dyDescent="0.25">
      <c r="A52" s="2" t="s">
        <v>166</v>
      </c>
      <c r="B52" s="4" t="s">
        <v>279</v>
      </c>
      <c r="C52" s="3">
        <v>39</v>
      </c>
      <c r="D52" s="4" t="s">
        <v>16</v>
      </c>
      <c r="E52" s="4" t="s">
        <v>34</v>
      </c>
      <c r="F52" s="4" t="s">
        <v>168</v>
      </c>
      <c r="G52" s="3">
        <v>36</v>
      </c>
      <c r="H52" s="3" t="s">
        <v>23</v>
      </c>
      <c r="K52" s="2" t="s">
        <v>166</v>
      </c>
      <c r="L52" s="4" t="s">
        <v>279</v>
      </c>
      <c r="M52" s="3">
        <v>39</v>
      </c>
      <c r="N52" s="4" t="s">
        <v>16</v>
      </c>
      <c r="O52" s="4" t="s">
        <v>34</v>
      </c>
      <c r="P52" s="4" t="s">
        <v>168</v>
      </c>
      <c r="Q52" s="3">
        <v>36</v>
      </c>
      <c r="R52" s="3" t="s">
        <v>23</v>
      </c>
    </row>
    <row r="53" spans="1:18" x14ac:dyDescent="0.25">
      <c r="A53" s="2" t="s">
        <v>169</v>
      </c>
      <c r="B53" s="4" t="s">
        <v>170</v>
      </c>
      <c r="C53" s="3">
        <v>27</v>
      </c>
      <c r="D53" s="4" t="s">
        <v>16</v>
      </c>
      <c r="E53" s="4" t="s">
        <v>11</v>
      </c>
      <c r="F53" s="4" t="s">
        <v>171</v>
      </c>
      <c r="G53" s="3">
        <v>36</v>
      </c>
      <c r="H53" s="4" t="s">
        <v>23</v>
      </c>
      <c r="K53" s="2" t="s">
        <v>169</v>
      </c>
      <c r="L53" s="4" t="s">
        <v>170</v>
      </c>
      <c r="M53" s="3">
        <v>27</v>
      </c>
      <c r="N53" s="4" t="s">
        <v>16</v>
      </c>
      <c r="O53" s="4" t="s">
        <v>11</v>
      </c>
      <c r="P53" s="4" t="s">
        <v>171</v>
      </c>
      <c r="Q53" s="3">
        <v>36</v>
      </c>
      <c r="R53" s="4" t="s">
        <v>23</v>
      </c>
    </row>
    <row r="54" spans="1:18" x14ac:dyDescent="0.25">
      <c r="A54" s="2" t="s">
        <v>172</v>
      </c>
      <c r="B54" s="3" t="s">
        <v>173</v>
      </c>
      <c r="C54" s="3">
        <v>25</v>
      </c>
      <c r="D54" s="4" t="s">
        <v>16</v>
      </c>
      <c r="E54" s="3" t="s">
        <v>11</v>
      </c>
      <c r="F54" s="4" t="s">
        <v>319</v>
      </c>
      <c r="G54" s="3">
        <v>30</v>
      </c>
      <c r="H54" s="4" t="s">
        <v>23</v>
      </c>
      <c r="K54" s="2" t="s">
        <v>172</v>
      </c>
      <c r="L54" s="3" t="s">
        <v>173</v>
      </c>
      <c r="M54" s="3">
        <v>25</v>
      </c>
      <c r="N54" s="4" t="s">
        <v>16</v>
      </c>
      <c r="O54" s="3" t="s">
        <v>11</v>
      </c>
      <c r="P54" s="4" t="s">
        <v>319</v>
      </c>
      <c r="Q54" s="3">
        <v>30</v>
      </c>
      <c r="R54" s="4" t="s">
        <v>23</v>
      </c>
    </row>
    <row r="55" spans="1:18" x14ac:dyDescent="0.25">
      <c r="A55" s="2" t="s">
        <v>175</v>
      </c>
      <c r="B55" s="3" t="s">
        <v>176</v>
      </c>
      <c r="C55" s="3">
        <v>40</v>
      </c>
      <c r="D55" s="4" t="s">
        <v>16</v>
      </c>
      <c r="E55" s="3" t="s">
        <v>11</v>
      </c>
      <c r="F55" s="4" t="s">
        <v>177</v>
      </c>
      <c r="G55" s="3">
        <v>12</v>
      </c>
      <c r="H55" s="4" t="s">
        <v>23</v>
      </c>
      <c r="K55" s="2" t="s">
        <v>175</v>
      </c>
      <c r="L55" s="3" t="s">
        <v>176</v>
      </c>
      <c r="M55" s="3">
        <v>40</v>
      </c>
      <c r="N55" s="4" t="s">
        <v>16</v>
      </c>
      <c r="O55" s="3" t="s">
        <v>11</v>
      </c>
      <c r="P55" s="4" t="s">
        <v>177</v>
      </c>
      <c r="Q55" s="3">
        <v>12</v>
      </c>
      <c r="R55" s="4" t="s">
        <v>23</v>
      </c>
    </row>
    <row r="56" spans="1:18" x14ac:dyDescent="0.25">
      <c r="A56" s="2" t="s">
        <v>178</v>
      </c>
      <c r="B56" s="3" t="s">
        <v>254</v>
      </c>
      <c r="C56" s="3">
        <v>34</v>
      </c>
      <c r="D56" s="3" t="s">
        <v>16</v>
      </c>
      <c r="E56" s="3" t="s">
        <v>11</v>
      </c>
      <c r="F56" s="4" t="s">
        <v>180</v>
      </c>
      <c r="G56" s="3">
        <v>24</v>
      </c>
      <c r="H56" s="4" t="s">
        <v>23</v>
      </c>
      <c r="K56" s="2" t="s">
        <v>178</v>
      </c>
      <c r="L56" s="3" t="s">
        <v>254</v>
      </c>
      <c r="M56" s="3">
        <v>34</v>
      </c>
      <c r="N56" s="3" t="s">
        <v>16</v>
      </c>
      <c r="O56" s="3" t="s">
        <v>11</v>
      </c>
      <c r="P56" s="4" t="s">
        <v>180</v>
      </c>
      <c r="Q56" s="3">
        <v>24</v>
      </c>
      <c r="R56" s="4" t="s">
        <v>23</v>
      </c>
    </row>
    <row r="57" spans="1:18" x14ac:dyDescent="0.25">
      <c r="A57" s="2" t="s">
        <v>181</v>
      </c>
      <c r="B57" s="3" t="s">
        <v>280</v>
      </c>
      <c r="C57" s="3">
        <v>35</v>
      </c>
      <c r="D57" s="3" t="s">
        <v>26</v>
      </c>
      <c r="E57" s="3" t="s">
        <v>34</v>
      </c>
      <c r="F57" s="4" t="s">
        <v>320</v>
      </c>
      <c r="G57" s="3">
        <v>36</v>
      </c>
      <c r="H57" s="4" t="s">
        <v>23</v>
      </c>
      <c r="K57" s="2" t="s">
        <v>181</v>
      </c>
      <c r="L57" s="3" t="s">
        <v>280</v>
      </c>
      <c r="M57" s="3">
        <v>35</v>
      </c>
      <c r="N57" s="3" t="s">
        <v>26</v>
      </c>
      <c r="O57" s="3" t="s">
        <v>34</v>
      </c>
      <c r="P57" s="4" t="s">
        <v>320</v>
      </c>
      <c r="Q57" s="3">
        <v>36</v>
      </c>
      <c r="R57" s="4" t="s">
        <v>23</v>
      </c>
    </row>
    <row r="58" spans="1:18" x14ac:dyDescent="0.25">
      <c r="A58" s="2" t="s">
        <v>184</v>
      </c>
      <c r="B58" s="3" t="s">
        <v>281</v>
      </c>
      <c r="C58" s="3">
        <v>26</v>
      </c>
      <c r="D58" s="3" t="s">
        <v>56</v>
      </c>
      <c r="E58" s="3" t="s">
        <v>34</v>
      </c>
      <c r="F58" s="4" t="s">
        <v>321</v>
      </c>
      <c r="G58" s="3">
        <v>30</v>
      </c>
      <c r="H58" s="4" t="s">
        <v>13</v>
      </c>
      <c r="K58" s="2" t="s">
        <v>184</v>
      </c>
      <c r="L58" s="3" t="s">
        <v>281</v>
      </c>
      <c r="M58" s="3">
        <v>26</v>
      </c>
      <c r="N58" s="3" t="s">
        <v>56</v>
      </c>
      <c r="O58" s="3" t="s">
        <v>34</v>
      </c>
      <c r="P58" s="4" t="s">
        <v>321</v>
      </c>
      <c r="Q58" s="3">
        <v>30</v>
      </c>
      <c r="R58" s="4" t="s">
        <v>13</v>
      </c>
    </row>
    <row r="59" spans="1:18" x14ac:dyDescent="0.25">
      <c r="A59" s="2" t="s">
        <v>187</v>
      </c>
      <c r="B59" s="3" t="s">
        <v>282</v>
      </c>
      <c r="C59" s="3">
        <v>36</v>
      </c>
      <c r="D59" s="3" t="s">
        <v>16</v>
      </c>
      <c r="E59" s="3" t="s">
        <v>11</v>
      </c>
      <c r="F59" s="4" t="s">
        <v>322</v>
      </c>
      <c r="G59" s="3">
        <v>30</v>
      </c>
      <c r="H59" s="4" t="s">
        <v>23</v>
      </c>
      <c r="K59" s="2" t="s">
        <v>187</v>
      </c>
      <c r="L59" s="3" t="s">
        <v>282</v>
      </c>
      <c r="M59" s="3">
        <v>36</v>
      </c>
      <c r="N59" s="3" t="s">
        <v>16</v>
      </c>
      <c r="O59" s="3" t="s">
        <v>11</v>
      </c>
      <c r="P59" s="4" t="s">
        <v>322</v>
      </c>
      <c r="Q59" s="3">
        <v>30</v>
      </c>
      <c r="R59" s="4" t="s">
        <v>23</v>
      </c>
    </row>
    <row r="60" spans="1:18" x14ac:dyDescent="0.25">
      <c r="A60" s="2" t="s">
        <v>190</v>
      </c>
      <c r="B60" s="3" t="s">
        <v>283</v>
      </c>
      <c r="C60" s="3">
        <v>40</v>
      </c>
      <c r="D60" s="3" t="s">
        <v>16</v>
      </c>
      <c r="E60" s="3" t="s">
        <v>11</v>
      </c>
      <c r="F60" s="4" t="s">
        <v>323</v>
      </c>
      <c r="G60" s="3">
        <v>30</v>
      </c>
      <c r="H60" s="4" t="s">
        <v>23</v>
      </c>
      <c r="K60" s="2" t="s">
        <v>190</v>
      </c>
      <c r="L60" s="3" t="s">
        <v>283</v>
      </c>
      <c r="M60" s="3">
        <v>40</v>
      </c>
      <c r="N60" s="3" t="s">
        <v>16</v>
      </c>
      <c r="O60" s="3" t="s">
        <v>11</v>
      </c>
      <c r="P60" s="4" t="s">
        <v>323</v>
      </c>
      <c r="Q60" s="3">
        <v>30</v>
      </c>
      <c r="R60" s="4" t="s">
        <v>23</v>
      </c>
    </row>
    <row r="61" spans="1:18" x14ac:dyDescent="0.25">
      <c r="A61" s="2" t="s">
        <v>193</v>
      </c>
      <c r="B61" s="3" t="s">
        <v>255</v>
      </c>
      <c r="C61" s="3">
        <v>38</v>
      </c>
      <c r="D61" s="3" t="s">
        <v>10</v>
      </c>
      <c r="E61" s="3" t="s">
        <v>11</v>
      </c>
      <c r="F61" s="4" t="s">
        <v>195</v>
      </c>
      <c r="G61" s="3">
        <v>18</v>
      </c>
      <c r="H61" s="4" t="s">
        <v>23</v>
      </c>
      <c r="K61" s="2" t="s">
        <v>193</v>
      </c>
      <c r="L61" s="3" t="s">
        <v>255</v>
      </c>
      <c r="M61" s="3">
        <v>38</v>
      </c>
      <c r="N61" s="3" t="s">
        <v>10</v>
      </c>
      <c r="O61" s="3" t="s">
        <v>11</v>
      </c>
      <c r="P61" s="4" t="s">
        <v>195</v>
      </c>
      <c r="Q61" s="3">
        <v>18</v>
      </c>
      <c r="R61" s="4" t="s">
        <v>23</v>
      </c>
    </row>
    <row r="62" spans="1:18" x14ac:dyDescent="0.25">
      <c r="A62" s="2" t="s">
        <v>196</v>
      </c>
      <c r="B62" s="3" t="s">
        <v>284</v>
      </c>
      <c r="C62" s="3">
        <v>40</v>
      </c>
      <c r="D62" s="3" t="s">
        <v>10</v>
      </c>
      <c r="E62" s="3" t="s">
        <v>11</v>
      </c>
      <c r="F62" s="4" t="s">
        <v>324</v>
      </c>
      <c r="G62" s="3">
        <v>36</v>
      </c>
      <c r="H62" s="4" t="s">
        <v>13</v>
      </c>
      <c r="K62" s="2" t="s">
        <v>196</v>
      </c>
      <c r="L62" s="3" t="s">
        <v>284</v>
      </c>
      <c r="M62" s="3">
        <v>40</v>
      </c>
      <c r="N62" s="3" t="s">
        <v>10</v>
      </c>
      <c r="O62" s="3" t="s">
        <v>11</v>
      </c>
      <c r="P62" s="4" t="s">
        <v>324</v>
      </c>
      <c r="Q62" s="3">
        <v>36</v>
      </c>
      <c r="R62" s="4" t="s">
        <v>13</v>
      </c>
    </row>
    <row r="63" spans="1:18" x14ac:dyDescent="0.25">
      <c r="A63" s="2" t="s">
        <v>199</v>
      </c>
      <c r="B63" s="3" t="s">
        <v>285</v>
      </c>
      <c r="C63" s="3">
        <v>28</v>
      </c>
      <c r="D63" s="3" t="s">
        <v>16</v>
      </c>
      <c r="E63" s="3" t="s">
        <v>11</v>
      </c>
      <c r="F63" s="4" t="s">
        <v>325</v>
      </c>
      <c r="G63" s="3">
        <v>54</v>
      </c>
      <c r="H63" s="4" t="s">
        <v>13</v>
      </c>
      <c r="K63" s="2" t="s">
        <v>199</v>
      </c>
      <c r="L63" s="3" t="s">
        <v>285</v>
      </c>
      <c r="M63" s="3">
        <v>28</v>
      </c>
      <c r="N63" s="3" t="s">
        <v>16</v>
      </c>
      <c r="O63" s="3" t="s">
        <v>11</v>
      </c>
      <c r="P63" s="4" t="s">
        <v>325</v>
      </c>
      <c r="Q63" s="3">
        <v>54</v>
      </c>
      <c r="R63" s="4" t="s">
        <v>13</v>
      </c>
    </row>
    <row r="64" spans="1:18" x14ac:dyDescent="0.25">
      <c r="A64" s="2" t="s">
        <v>202</v>
      </c>
      <c r="B64" s="3" t="s">
        <v>286</v>
      </c>
      <c r="C64" s="3">
        <v>33</v>
      </c>
      <c r="D64" s="3" t="s">
        <v>16</v>
      </c>
      <c r="E64" s="3" t="s">
        <v>34</v>
      </c>
      <c r="F64" s="4" t="s">
        <v>326</v>
      </c>
      <c r="G64" s="3">
        <v>42</v>
      </c>
      <c r="H64" s="4" t="s">
        <v>23</v>
      </c>
      <c r="K64" s="2" t="s">
        <v>202</v>
      </c>
      <c r="L64" s="3" t="s">
        <v>286</v>
      </c>
      <c r="M64" s="3">
        <v>33</v>
      </c>
      <c r="N64" s="3" t="s">
        <v>16</v>
      </c>
      <c r="O64" s="3" t="s">
        <v>34</v>
      </c>
      <c r="P64" s="4" t="s">
        <v>326</v>
      </c>
      <c r="Q64" s="3">
        <v>42</v>
      </c>
      <c r="R64" s="4" t="s">
        <v>23</v>
      </c>
    </row>
    <row r="65" spans="1:18" x14ac:dyDescent="0.25">
      <c r="A65" s="2" t="s">
        <v>205</v>
      </c>
      <c r="B65" s="3" t="s">
        <v>287</v>
      </c>
      <c r="C65" s="3">
        <v>26</v>
      </c>
      <c r="D65" s="3" t="s">
        <v>16</v>
      </c>
      <c r="E65" s="3" t="s">
        <v>34</v>
      </c>
      <c r="F65" s="4" t="s">
        <v>207</v>
      </c>
      <c r="G65" s="3">
        <v>42</v>
      </c>
      <c r="H65" s="4" t="s">
        <v>23</v>
      </c>
      <c r="K65" s="2" t="s">
        <v>205</v>
      </c>
      <c r="L65" s="3" t="s">
        <v>287</v>
      </c>
      <c r="M65" s="3">
        <v>26</v>
      </c>
      <c r="N65" s="3" t="s">
        <v>16</v>
      </c>
      <c r="O65" s="3" t="s">
        <v>34</v>
      </c>
      <c r="P65" s="4" t="s">
        <v>207</v>
      </c>
      <c r="Q65" s="3">
        <v>42</v>
      </c>
      <c r="R65" s="4" t="s">
        <v>23</v>
      </c>
    </row>
    <row r="66" spans="1:18" x14ac:dyDescent="0.25">
      <c r="A66" s="2" t="s">
        <v>208</v>
      </c>
      <c r="B66" s="3" t="s">
        <v>288</v>
      </c>
      <c r="C66" s="3">
        <v>41</v>
      </c>
      <c r="D66" s="3" t="s">
        <v>56</v>
      </c>
      <c r="E66" s="3" t="s">
        <v>11</v>
      </c>
      <c r="F66" s="4" t="s">
        <v>210</v>
      </c>
      <c r="G66" s="3">
        <v>42</v>
      </c>
      <c r="H66" s="4" t="s">
        <v>23</v>
      </c>
      <c r="K66" s="2" t="s">
        <v>208</v>
      </c>
      <c r="L66" s="3" t="s">
        <v>288</v>
      </c>
      <c r="M66" s="3">
        <v>41</v>
      </c>
      <c r="N66" s="3" t="s">
        <v>56</v>
      </c>
      <c r="O66" s="3" t="s">
        <v>11</v>
      </c>
      <c r="P66" s="4" t="s">
        <v>210</v>
      </c>
      <c r="Q66" s="3">
        <v>42</v>
      </c>
      <c r="R66" s="4" t="s">
        <v>23</v>
      </c>
    </row>
    <row r="67" spans="1:18" x14ac:dyDescent="0.25">
      <c r="A67" s="2" t="s">
        <v>211</v>
      </c>
      <c r="B67" s="3" t="s">
        <v>289</v>
      </c>
      <c r="C67" s="3">
        <v>39</v>
      </c>
      <c r="D67" s="3" t="s">
        <v>56</v>
      </c>
      <c r="E67" s="3" t="s">
        <v>34</v>
      </c>
      <c r="F67" s="4" t="s">
        <v>213</v>
      </c>
      <c r="G67" s="3">
        <v>24</v>
      </c>
      <c r="H67" s="4" t="s">
        <v>13</v>
      </c>
      <c r="K67" s="2" t="s">
        <v>211</v>
      </c>
      <c r="L67" s="3" t="s">
        <v>289</v>
      </c>
      <c r="M67" s="3">
        <v>39</v>
      </c>
      <c r="N67" s="3" t="s">
        <v>56</v>
      </c>
      <c r="O67" s="3" t="s">
        <v>34</v>
      </c>
      <c r="P67" s="4" t="s">
        <v>213</v>
      </c>
      <c r="Q67" s="3">
        <v>24</v>
      </c>
      <c r="R67" s="4" t="s">
        <v>13</v>
      </c>
    </row>
    <row r="68" spans="1:18" x14ac:dyDescent="0.25">
      <c r="A68" s="2" t="s">
        <v>214</v>
      </c>
      <c r="B68" s="3" t="s">
        <v>290</v>
      </c>
      <c r="C68" s="3">
        <v>41</v>
      </c>
      <c r="D68" s="3" t="s">
        <v>56</v>
      </c>
      <c r="E68" s="3" t="s">
        <v>34</v>
      </c>
      <c r="F68" s="4" t="s">
        <v>327</v>
      </c>
      <c r="G68" s="3">
        <v>19</v>
      </c>
      <c r="H68" s="4" t="s">
        <v>13</v>
      </c>
      <c r="K68" s="2" t="s">
        <v>214</v>
      </c>
      <c r="L68" s="3" t="s">
        <v>290</v>
      </c>
      <c r="M68" s="3">
        <v>41</v>
      </c>
      <c r="N68" s="3" t="s">
        <v>56</v>
      </c>
      <c r="O68" s="3" t="s">
        <v>34</v>
      </c>
      <c r="P68" s="4" t="s">
        <v>327</v>
      </c>
      <c r="Q68" s="3">
        <v>19</v>
      </c>
      <c r="R68" s="4" t="s">
        <v>13</v>
      </c>
    </row>
    <row r="69" spans="1:18" x14ac:dyDescent="0.25">
      <c r="A69" s="2" t="s">
        <v>217</v>
      </c>
      <c r="B69" s="3" t="s">
        <v>291</v>
      </c>
      <c r="C69" s="3">
        <v>43</v>
      </c>
      <c r="D69" s="3" t="s">
        <v>10</v>
      </c>
      <c r="E69" s="3" t="s">
        <v>11</v>
      </c>
      <c r="F69" s="4" t="s">
        <v>328</v>
      </c>
      <c r="G69" s="3">
        <v>24</v>
      </c>
      <c r="H69" s="4" t="s">
        <v>13</v>
      </c>
      <c r="K69" s="2" t="s">
        <v>217</v>
      </c>
      <c r="L69" s="3" t="s">
        <v>291</v>
      </c>
      <c r="M69" s="3">
        <v>43</v>
      </c>
      <c r="N69" s="3" t="s">
        <v>10</v>
      </c>
      <c r="O69" s="3" t="s">
        <v>11</v>
      </c>
      <c r="P69" s="4" t="s">
        <v>328</v>
      </c>
      <c r="Q69" s="3">
        <v>24</v>
      </c>
      <c r="R69" s="4" t="s">
        <v>13</v>
      </c>
    </row>
    <row r="70" spans="1:18" x14ac:dyDescent="0.25">
      <c r="A70" s="2" t="s">
        <v>219</v>
      </c>
      <c r="B70" s="3" t="s">
        <v>292</v>
      </c>
      <c r="C70" s="3">
        <v>31</v>
      </c>
      <c r="D70" s="3" t="s">
        <v>16</v>
      </c>
      <c r="E70" s="3" t="s">
        <v>11</v>
      </c>
      <c r="F70" s="4" t="s">
        <v>329</v>
      </c>
      <c r="G70" s="3">
        <v>12</v>
      </c>
      <c r="H70" s="4" t="s">
        <v>13</v>
      </c>
      <c r="K70" s="2" t="s">
        <v>219</v>
      </c>
      <c r="L70" s="3" t="s">
        <v>292</v>
      </c>
      <c r="M70" s="3">
        <v>31</v>
      </c>
      <c r="N70" s="3" t="s">
        <v>16</v>
      </c>
      <c r="O70" s="3" t="s">
        <v>11</v>
      </c>
      <c r="P70" s="4" t="s">
        <v>329</v>
      </c>
      <c r="Q70" s="3">
        <v>12</v>
      </c>
      <c r="R70" s="4" t="s">
        <v>13</v>
      </c>
    </row>
    <row r="71" spans="1:18" x14ac:dyDescent="0.25">
      <c r="A71" s="2" t="s">
        <v>222</v>
      </c>
      <c r="B71" s="3" t="s">
        <v>293</v>
      </c>
      <c r="C71" s="3">
        <v>38</v>
      </c>
      <c r="D71" s="3" t="s">
        <v>16</v>
      </c>
      <c r="E71" s="3" t="s">
        <v>11</v>
      </c>
      <c r="F71" s="4" t="s">
        <v>330</v>
      </c>
      <c r="G71" s="3">
        <v>48</v>
      </c>
      <c r="H71" s="4" t="s">
        <v>23</v>
      </c>
      <c r="K71" s="2" t="s">
        <v>222</v>
      </c>
      <c r="L71" s="3" t="s">
        <v>293</v>
      </c>
      <c r="M71" s="3">
        <v>38</v>
      </c>
      <c r="N71" s="3" t="s">
        <v>16</v>
      </c>
      <c r="O71" s="3" t="s">
        <v>11</v>
      </c>
      <c r="P71" s="4" t="s">
        <v>330</v>
      </c>
      <c r="Q71" s="3">
        <v>48</v>
      </c>
      <c r="R71" s="4" t="s">
        <v>23</v>
      </c>
    </row>
    <row r="72" spans="1:18" x14ac:dyDescent="0.25">
      <c r="A72" s="2" t="s">
        <v>225</v>
      </c>
      <c r="B72" s="3" t="s">
        <v>226</v>
      </c>
      <c r="C72" s="3">
        <v>31</v>
      </c>
      <c r="D72" s="3" t="s">
        <v>10</v>
      </c>
      <c r="E72" s="5" t="s">
        <v>11</v>
      </c>
      <c r="F72" s="3" t="s">
        <v>227</v>
      </c>
      <c r="G72" s="3">
        <v>60</v>
      </c>
      <c r="H72" s="4" t="s">
        <v>23</v>
      </c>
      <c r="K72" s="2" t="s">
        <v>225</v>
      </c>
      <c r="L72" s="3" t="s">
        <v>226</v>
      </c>
      <c r="M72" s="3">
        <v>31</v>
      </c>
      <c r="N72" s="3" t="s">
        <v>10</v>
      </c>
      <c r="O72" s="5" t="s">
        <v>11</v>
      </c>
      <c r="P72" s="3" t="s">
        <v>227</v>
      </c>
      <c r="Q72" s="3">
        <v>60</v>
      </c>
      <c r="R72" s="4" t="s">
        <v>23</v>
      </c>
    </row>
    <row r="73" spans="1:18" x14ac:dyDescent="0.25">
      <c r="A73" s="2" t="s">
        <v>228</v>
      </c>
      <c r="B73" s="3" t="s">
        <v>229</v>
      </c>
      <c r="C73" s="3">
        <v>40</v>
      </c>
      <c r="D73" s="3" t="s">
        <v>16</v>
      </c>
      <c r="E73" s="3" t="s">
        <v>11</v>
      </c>
      <c r="F73" s="3" t="s">
        <v>230</v>
      </c>
      <c r="G73" s="3">
        <v>19</v>
      </c>
      <c r="H73" s="4" t="s">
        <v>23</v>
      </c>
      <c r="K73" s="2" t="s">
        <v>228</v>
      </c>
      <c r="L73" s="3" t="s">
        <v>229</v>
      </c>
      <c r="M73" s="3">
        <v>40</v>
      </c>
      <c r="N73" s="3" t="s">
        <v>16</v>
      </c>
      <c r="O73" s="3" t="s">
        <v>11</v>
      </c>
      <c r="P73" s="3" t="s">
        <v>230</v>
      </c>
      <c r="Q73" s="3">
        <v>19</v>
      </c>
      <c r="R73" s="4" t="s">
        <v>23</v>
      </c>
    </row>
    <row r="74" spans="1:18" x14ac:dyDescent="0.25">
      <c r="A74" s="2" t="s">
        <v>231</v>
      </c>
      <c r="B74" s="3" t="s">
        <v>232</v>
      </c>
      <c r="C74" s="3">
        <v>27</v>
      </c>
      <c r="D74" s="3" t="s">
        <v>16</v>
      </c>
      <c r="E74" s="3" t="s">
        <v>34</v>
      </c>
      <c r="F74" s="3" t="s">
        <v>233</v>
      </c>
      <c r="G74" s="3">
        <v>54</v>
      </c>
      <c r="H74" s="4" t="s">
        <v>23</v>
      </c>
      <c r="K74" s="2" t="s">
        <v>231</v>
      </c>
      <c r="L74" s="3" t="s">
        <v>232</v>
      </c>
      <c r="M74" s="3">
        <v>27</v>
      </c>
      <c r="N74" s="3" t="s">
        <v>16</v>
      </c>
      <c r="O74" s="3" t="s">
        <v>34</v>
      </c>
      <c r="P74" s="3" t="s">
        <v>233</v>
      </c>
      <c r="Q74" s="3">
        <v>54</v>
      </c>
      <c r="R74" s="4" t="s">
        <v>23</v>
      </c>
    </row>
    <row r="75" spans="1:18" x14ac:dyDescent="0.25">
      <c r="A75" s="2" t="s">
        <v>234</v>
      </c>
      <c r="B75" s="3" t="s">
        <v>235</v>
      </c>
      <c r="C75" s="3">
        <v>39</v>
      </c>
      <c r="D75" s="3" t="s">
        <v>56</v>
      </c>
      <c r="E75" s="3" t="s">
        <v>34</v>
      </c>
      <c r="F75" s="3" t="s">
        <v>82</v>
      </c>
      <c r="G75" s="3">
        <v>19</v>
      </c>
      <c r="H75" s="3" t="s">
        <v>13</v>
      </c>
      <c r="K75" s="2" t="s">
        <v>234</v>
      </c>
      <c r="L75" s="3" t="s">
        <v>235</v>
      </c>
      <c r="M75" s="3">
        <v>39</v>
      </c>
      <c r="N75" s="3" t="s">
        <v>56</v>
      </c>
      <c r="O75" s="3" t="s">
        <v>34</v>
      </c>
      <c r="P75" s="3" t="s">
        <v>82</v>
      </c>
      <c r="Q75" s="3">
        <v>19</v>
      </c>
      <c r="R75" s="3" t="s">
        <v>13</v>
      </c>
    </row>
    <row r="76" spans="1:18" x14ac:dyDescent="0.25">
      <c r="A76" s="2" t="s">
        <v>236</v>
      </c>
      <c r="B76" s="3" t="s">
        <v>237</v>
      </c>
      <c r="C76" s="3">
        <v>28</v>
      </c>
      <c r="D76" s="3" t="s">
        <v>26</v>
      </c>
      <c r="E76" s="3" t="s">
        <v>34</v>
      </c>
      <c r="F76" s="3" t="s">
        <v>238</v>
      </c>
      <c r="G76" s="3">
        <v>18</v>
      </c>
      <c r="H76" s="3" t="s">
        <v>13</v>
      </c>
      <c r="K76" s="2" t="s">
        <v>236</v>
      </c>
      <c r="L76" s="3" t="s">
        <v>237</v>
      </c>
      <c r="M76" s="3">
        <v>28</v>
      </c>
      <c r="N76" s="3" t="s">
        <v>26</v>
      </c>
      <c r="O76" s="3" t="s">
        <v>34</v>
      </c>
      <c r="P76" s="3" t="s">
        <v>238</v>
      </c>
      <c r="Q76" s="3">
        <v>18</v>
      </c>
      <c r="R76" s="3" t="s">
        <v>13</v>
      </c>
    </row>
    <row r="77" spans="1:18" x14ac:dyDescent="0.25">
      <c r="A77" s="2" t="s">
        <v>239</v>
      </c>
      <c r="B77" s="3" t="s">
        <v>240</v>
      </c>
      <c r="C77" s="3">
        <v>25</v>
      </c>
      <c r="D77" s="3" t="s">
        <v>16</v>
      </c>
      <c r="E77" s="3" t="s">
        <v>11</v>
      </c>
      <c r="F77" s="3" t="s">
        <v>241</v>
      </c>
      <c r="G77" s="3">
        <v>15</v>
      </c>
      <c r="H77" s="4" t="s">
        <v>23</v>
      </c>
      <c r="K77" s="2" t="s">
        <v>239</v>
      </c>
      <c r="L77" s="3" t="s">
        <v>240</v>
      </c>
      <c r="M77" s="3">
        <v>25</v>
      </c>
      <c r="N77" s="3" t="s">
        <v>16</v>
      </c>
      <c r="O77" s="3" t="s">
        <v>11</v>
      </c>
      <c r="P77" s="3" t="s">
        <v>241</v>
      </c>
      <c r="Q77" s="3">
        <v>15</v>
      </c>
      <c r="R77" s="4" t="s">
        <v>23</v>
      </c>
    </row>
    <row r="78" spans="1:18" x14ac:dyDescent="0.25">
      <c r="A78" s="2" t="s">
        <v>242</v>
      </c>
      <c r="B78" s="3" t="s">
        <v>243</v>
      </c>
      <c r="C78" s="3">
        <v>29</v>
      </c>
      <c r="D78" s="3" t="s">
        <v>16</v>
      </c>
      <c r="E78" s="3" t="s">
        <v>11</v>
      </c>
      <c r="F78" s="3" t="s">
        <v>244</v>
      </c>
      <c r="G78" s="3">
        <v>21</v>
      </c>
      <c r="H78" s="4" t="s">
        <v>23</v>
      </c>
      <c r="K78" s="2" t="s">
        <v>242</v>
      </c>
      <c r="L78" s="3" t="s">
        <v>243</v>
      </c>
      <c r="M78" s="3">
        <v>29</v>
      </c>
      <c r="N78" s="3" t="s">
        <v>16</v>
      </c>
      <c r="O78" s="3" t="s">
        <v>11</v>
      </c>
      <c r="P78" s="3" t="s">
        <v>244</v>
      </c>
      <c r="Q78" s="3">
        <v>21</v>
      </c>
      <c r="R78" s="4" t="s">
        <v>23</v>
      </c>
    </row>
    <row r="79" spans="1:18" x14ac:dyDescent="0.25">
      <c r="A79" s="2" t="s">
        <v>245</v>
      </c>
      <c r="B79" s="3" t="s">
        <v>246</v>
      </c>
      <c r="C79" s="3">
        <v>29</v>
      </c>
      <c r="D79" s="3" t="s">
        <v>16</v>
      </c>
      <c r="E79" s="3" t="s">
        <v>11</v>
      </c>
      <c r="F79" s="3" t="s">
        <v>247</v>
      </c>
      <c r="G79" s="3">
        <v>12</v>
      </c>
      <c r="H79" s="4" t="s">
        <v>23</v>
      </c>
      <c r="K79" s="2" t="s">
        <v>245</v>
      </c>
      <c r="L79" s="3" t="s">
        <v>246</v>
      </c>
      <c r="M79" s="3">
        <v>29</v>
      </c>
      <c r="N79" s="3" t="s">
        <v>16</v>
      </c>
      <c r="O79" s="3" t="s">
        <v>11</v>
      </c>
      <c r="P79" s="3" t="s">
        <v>247</v>
      </c>
      <c r="Q79" s="3">
        <v>12</v>
      </c>
      <c r="R79" s="4" t="s">
        <v>23</v>
      </c>
    </row>
    <row r="80" spans="1:18" x14ac:dyDescent="0.25">
      <c r="A80" s="2" t="s">
        <v>248</v>
      </c>
      <c r="B80" s="3" t="s">
        <v>249</v>
      </c>
      <c r="C80" s="3">
        <v>28</v>
      </c>
      <c r="D80" s="3" t="s">
        <v>16</v>
      </c>
      <c r="E80" s="3" t="s">
        <v>11</v>
      </c>
      <c r="F80" s="3" t="s">
        <v>250</v>
      </c>
      <c r="G80" s="3">
        <v>12</v>
      </c>
      <c r="H80" s="3" t="s">
        <v>13</v>
      </c>
      <c r="K80" s="2" t="s">
        <v>248</v>
      </c>
      <c r="L80" s="3" t="s">
        <v>249</v>
      </c>
      <c r="M80" s="3">
        <v>28</v>
      </c>
      <c r="N80" s="3" t="s">
        <v>16</v>
      </c>
      <c r="O80" s="3" t="s">
        <v>11</v>
      </c>
      <c r="P80" s="3" t="s">
        <v>250</v>
      </c>
      <c r="Q80" s="3">
        <v>12</v>
      </c>
      <c r="R80" s="3" t="s">
        <v>13</v>
      </c>
    </row>
    <row r="81" spans="1:18" x14ac:dyDescent="0.25">
      <c r="A81" s="2" t="s">
        <v>251</v>
      </c>
      <c r="B81" s="3" t="s">
        <v>252</v>
      </c>
      <c r="C81" s="3">
        <v>27</v>
      </c>
      <c r="D81" s="3" t="s">
        <v>16</v>
      </c>
      <c r="E81" s="3" t="s">
        <v>11</v>
      </c>
      <c r="F81" s="3" t="s">
        <v>253</v>
      </c>
      <c r="G81" s="3">
        <v>24</v>
      </c>
      <c r="H81" s="3" t="s">
        <v>13</v>
      </c>
      <c r="K81" s="2" t="s">
        <v>251</v>
      </c>
      <c r="L81" s="3" t="s">
        <v>252</v>
      </c>
      <c r="M81" s="3">
        <v>27</v>
      </c>
      <c r="N81" s="3" t="s">
        <v>16</v>
      </c>
      <c r="O81" s="3" t="s">
        <v>11</v>
      </c>
      <c r="P81" s="3" t="s">
        <v>253</v>
      </c>
      <c r="Q81" s="3">
        <v>24</v>
      </c>
      <c r="R81" s="3" t="s">
        <v>13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97763-6961-4E2C-A7D0-6317C08CC96E}">
  <dimension ref="A1:W83"/>
  <sheetViews>
    <sheetView workbookViewId="0">
      <selection sqref="A1:A1048576"/>
    </sheetView>
  </sheetViews>
  <sheetFormatPr defaultRowHeight="15" x14ac:dyDescent="0.25"/>
  <cols>
    <col min="1" max="1" width="10.5703125" customWidth="1"/>
    <col min="6" max="6" width="12.42578125" customWidth="1"/>
    <col min="8" max="8" width="13.85546875" customWidth="1"/>
    <col min="9" max="9" width="18" customWidth="1"/>
    <col min="10" max="10" width="18.85546875" customWidth="1"/>
    <col min="11" max="11" width="21" customWidth="1"/>
    <col min="12" max="13" width="17.5703125" customWidth="1"/>
    <col min="14" max="14" width="17.85546875" customWidth="1"/>
    <col min="15" max="15" width="13.7109375" customWidth="1"/>
    <col min="16" max="17" width="14.140625" customWidth="1"/>
    <col min="18" max="18" width="19.42578125" customWidth="1"/>
    <col min="19" max="20" width="17.85546875" customWidth="1"/>
    <col min="23" max="23" width="12.7109375" customWidth="1"/>
  </cols>
  <sheetData>
    <row r="1" spans="1:23" x14ac:dyDescent="0.25">
      <c r="A1" s="17" t="s">
        <v>331</v>
      </c>
      <c r="B1" s="17"/>
      <c r="C1" s="17"/>
      <c r="D1" s="17"/>
      <c r="E1" s="17"/>
      <c r="F1" s="17"/>
      <c r="G1" s="22" t="s">
        <v>422</v>
      </c>
      <c r="H1" s="23"/>
      <c r="I1" s="23"/>
      <c r="J1" s="23"/>
      <c r="K1" s="23"/>
      <c r="L1" s="24"/>
      <c r="M1" s="18"/>
      <c r="N1" s="22" t="s">
        <v>423</v>
      </c>
      <c r="O1" s="23"/>
      <c r="P1" s="24"/>
      <c r="Q1" s="18"/>
      <c r="R1" s="22" t="s">
        <v>424</v>
      </c>
      <c r="S1" s="24"/>
      <c r="T1" s="19"/>
      <c r="U1" s="8"/>
      <c r="V1" s="8"/>
      <c r="W1" s="8"/>
    </row>
    <row r="2" spans="1:23" x14ac:dyDescent="0.25">
      <c r="A2" s="6" t="s">
        <v>332</v>
      </c>
      <c r="B2" s="8" t="s">
        <v>406</v>
      </c>
      <c r="C2" s="8" t="s">
        <v>407</v>
      </c>
      <c r="D2" s="8" t="s">
        <v>408</v>
      </c>
      <c r="E2" s="33" t="s">
        <v>409</v>
      </c>
      <c r="F2" s="8" t="s">
        <v>410</v>
      </c>
      <c r="G2" s="35" t="s">
        <v>411</v>
      </c>
      <c r="H2" s="35" t="s">
        <v>412</v>
      </c>
      <c r="I2" s="35" t="s">
        <v>413</v>
      </c>
      <c r="J2" s="35" t="s">
        <v>414</v>
      </c>
      <c r="K2" s="35" t="s">
        <v>415</v>
      </c>
      <c r="L2" s="35" t="s">
        <v>416</v>
      </c>
      <c r="M2" s="35" t="s">
        <v>376</v>
      </c>
      <c r="N2" s="35" t="s">
        <v>417</v>
      </c>
      <c r="O2" s="35" t="s">
        <v>418</v>
      </c>
      <c r="P2" s="35" t="s">
        <v>419</v>
      </c>
      <c r="Q2" s="35" t="s">
        <v>376</v>
      </c>
      <c r="R2" s="35" t="s">
        <v>420</v>
      </c>
      <c r="S2" s="35" t="s">
        <v>421</v>
      </c>
      <c r="T2" s="35" t="s">
        <v>376</v>
      </c>
      <c r="U2" s="8" t="s">
        <v>333</v>
      </c>
      <c r="V2" s="8" t="s">
        <v>334</v>
      </c>
      <c r="W2" s="8" t="s">
        <v>335</v>
      </c>
    </row>
    <row r="3" spans="1:23" x14ac:dyDescent="0.25">
      <c r="A3" s="9" t="s">
        <v>336</v>
      </c>
      <c r="B3" s="35">
        <v>2</v>
      </c>
      <c r="C3" s="8">
        <v>3</v>
      </c>
      <c r="D3" s="35">
        <v>2</v>
      </c>
      <c r="E3" s="8">
        <v>2</v>
      </c>
      <c r="F3" s="8">
        <v>3</v>
      </c>
      <c r="G3" s="8">
        <v>3</v>
      </c>
      <c r="H3" s="8">
        <v>4</v>
      </c>
      <c r="I3" s="8">
        <v>3</v>
      </c>
      <c r="J3" s="8">
        <v>3</v>
      </c>
      <c r="K3" s="8">
        <v>3</v>
      </c>
      <c r="L3" s="8">
        <v>2</v>
      </c>
      <c r="M3" s="8">
        <f>SUM(G3:L3)</f>
        <v>18</v>
      </c>
      <c r="N3" s="8">
        <v>4</v>
      </c>
      <c r="O3" s="8">
        <v>4</v>
      </c>
      <c r="P3" s="8">
        <v>4</v>
      </c>
      <c r="Q3" s="8">
        <f>SUM(N3:P3)</f>
        <v>12</v>
      </c>
      <c r="R3" s="8">
        <v>4</v>
      </c>
      <c r="S3" s="8">
        <v>4</v>
      </c>
      <c r="T3" s="8">
        <f>SUM(R3:S3)</f>
        <v>8</v>
      </c>
      <c r="U3" s="8">
        <f>SUM(B3:S3)</f>
        <v>80</v>
      </c>
      <c r="V3" s="8">
        <f>4*16</f>
        <v>64</v>
      </c>
      <c r="W3" s="8">
        <f>U3/V3*100</f>
        <v>125</v>
      </c>
    </row>
    <row r="4" spans="1:23" s="37" customFormat="1" x14ac:dyDescent="0.25">
      <c r="A4" s="38" t="s">
        <v>337</v>
      </c>
      <c r="B4" s="8">
        <v>3</v>
      </c>
      <c r="C4" s="8">
        <v>4</v>
      </c>
      <c r="D4" s="8">
        <v>3</v>
      </c>
      <c r="E4" s="8">
        <v>3</v>
      </c>
      <c r="F4" s="8">
        <v>4</v>
      </c>
      <c r="G4" s="8">
        <v>4</v>
      </c>
      <c r="H4" s="8">
        <v>4</v>
      </c>
      <c r="I4" s="8">
        <v>4</v>
      </c>
      <c r="J4" s="8">
        <v>4</v>
      </c>
      <c r="K4" s="8">
        <v>4</v>
      </c>
      <c r="L4" s="8">
        <v>3</v>
      </c>
      <c r="M4" s="8">
        <f t="shared" ref="M4:M67" si="0">SUM(G4:L4)</f>
        <v>23</v>
      </c>
      <c r="N4" s="8">
        <v>1</v>
      </c>
      <c r="O4" s="8">
        <v>1</v>
      </c>
      <c r="P4" s="8">
        <v>2</v>
      </c>
      <c r="Q4" s="8">
        <f t="shared" ref="Q4:Q67" si="1">SUM(N4:P4)</f>
        <v>4</v>
      </c>
      <c r="R4" s="8">
        <v>1</v>
      </c>
      <c r="S4" s="8">
        <v>1</v>
      </c>
      <c r="T4" s="8">
        <f t="shared" ref="T4:T67" si="2">SUM(R4:S4)</f>
        <v>2</v>
      </c>
      <c r="U4" s="36">
        <f>SUM(B4:S4)</f>
        <v>73</v>
      </c>
      <c r="V4" s="36">
        <f t="shared" ref="V4:V67" si="3">4*16</f>
        <v>64</v>
      </c>
      <c r="W4" s="36">
        <f t="shared" ref="W4:W67" si="4">U4/V4*100</f>
        <v>114.0625</v>
      </c>
    </row>
    <row r="5" spans="1:23" x14ac:dyDescent="0.25">
      <c r="A5" s="9" t="s">
        <v>338</v>
      </c>
      <c r="B5" s="8">
        <v>4</v>
      </c>
      <c r="C5" s="8">
        <v>4</v>
      </c>
      <c r="D5" s="8">
        <v>4</v>
      </c>
      <c r="E5" s="8">
        <v>4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2</v>
      </c>
      <c r="M5" s="8">
        <f t="shared" si="0"/>
        <v>22</v>
      </c>
      <c r="N5" s="8">
        <v>4</v>
      </c>
      <c r="O5" s="8">
        <v>4</v>
      </c>
      <c r="P5" s="8">
        <v>3</v>
      </c>
      <c r="Q5" s="8">
        <f t="shared" si="1"/>
        <v>11</v>
      </c>
      <c r="R5" s="8">
        <v>3</v>
      </c>
      <c r="S5" s="8">
        <v>3</v>
      </c>
      <c r="T5" s="8">
        <f t="shared" si="2"/>
        <v>6</v>
      </c>
      <c r="U5" s="8">
        <f>SUM(B5:S5)</f>
        <v>92</v>
      </c>
      <c r="V5" s="8">
        <f t="shared" si="3"/>
        <v>64</v>
      </c>
      <c r="W5" s="8">
        <f t="shared" si="4"/>
        <v>143.75</v>
      </c>
    </row>
    <row r="6" spans="1:23" x14ac:dyDescent="0.25">
      <c r="A6" s="9" t="s">
        <v>339</v>
      </c>
      <c r="B6" s="8">
        <v>3</v>
      </c>
      <c r="C6" s="8">
        <v>3</v>
      </c>
      <c r="D6" s="8">
        <v>3</v>
      </c>
      <c r="E6" s="8">
        <v>3</v>
      </c>
      <c r="F6" s="8">
        <v>3</v>
      </c>
      <c r="G6" s="8">
        <v>3</v>
      </c>
      <c r="H6" s="8">
        <v>4</v>
      </c>
      <c r="I6" s="8">
        <v>3</v>
      </c>
      <c r="J6" s="8">
        <v>3</v>
      </c>
      <c r="K6" s="8">
        <v>3</v>
      </c>
      <c r="L6" s="8">
        <v>4</v>
      </c>
      <c r="M6" s="8">
        <f t="shared" si="0"/>
        <v>20</v>
      </c>
      <c r="N6" s="8">
        <v>4</v>
      </c>
      <c r="O6" s="8">
        <v>4</v>
      </c>
      <c r="P6" s="8">
        <v>2</v>
      </c>
      <c r="Q6" s="8">
        <f t="shared" si="1"/>
        <v>10</v>
      </c>
      <c r="R6" s="8">
        <v>3</v>
      </c>
      <c r="S6" s="8">
        <v>3</v>
      </c>
      <c r="T6" s="8">
        <f t="shared" si="2"/>
        <v>6</v>
      </c>
      <c r="U6" s="8">
        <f>SUM(B6:S6)</f>
        <v>81</v>
      </c>
      <c r="V6" s="8">
        <f t="shared" si="3"/>
        <v>64</v>
      </c>
      <c r="W6" s="8">
        <f t="shared" si="4"/>
        <v>126.5625</v>
      </c>
    </row>
    <row r="7" spans="1:23" x14ac:dyDescent="0.25">
      <c r="A7" s="9" t="s">
        <v>340</v>
      </c>
      <c r="B7" s="8">
        <v>2</v>
      </c>
      <c r="C7" s="8">
        <v>3</v>
      </c>
      <c r="D7" s="8">
        <v>2</v>
      </c>
      <c r="E7" s="8">
        <v>2</v>
      </c>
      <c r="F7" s="8">
        <v>3</v>
      </c>
      <c r="G7" s="8">
        <v>3</v>
      </c>
      <c r="H7" s="8">
        <v>2</v>
      </c>
      <c r="I7" s="8">
        <v>3</v>
      </c>
      <c r="J7" s="8">
        <v>3</v>
      </c>
      <c r="K7" s="8">
        <v>3</v>
      </c>
      <c r="L7" s="8">
        <v>2</v>
      </c>
      <c r="M7" s="8">
        <f t="shared" si="0"/>
        <v>16</v>
      </c>
      <c r="N7" s="8">
        <v>4</v>
      </c>
      <c r="O7" s="8">
        <v>4</v>
      </c>
      <c r="P7" s="8">
        <v>4</v>
      </c>
      <c r="Q7" s="8">
        <f t="shared" si="1"/>
        <v>12</v>
      </c>
      <c r="R7" s="8">
        <v>1</v>
      </c>
      <c r="S7" s="8">
        <v>1</v>
      </c>
      <c r="T7" s="8">
        <f t="shared" si="2"/>
        <v>2</v>
      </c>
      <c r="U7" s="8">
        <f>SUM(B7:S7)</f>
        <v>70</v>
      </c>
      <c r="V7" s="8">
        <f t="shared" si="3"/>
        <v>64</v>
      </c>
      <c r="W7" s="8">
        <f t="shared" si="4"/>
        <v>109.375</v>
      </c>
    </row>
    <row r="8" spans="1:23" x14ac:dyDescent="0.25">
      <c r="A8" s="9" t="s">
        <v>341</v>
      </c>
      <c r="B8" s="8">
        <v>4</v>
      </c>
      <c r="C8" s="8">
        <v>4</v>
      </c>
      <c r="D8" s="8">
        <v>4</v>
      </c>
      <c r="E8" s="8">
        <v>4</v>
      </c>
      <c r="F8" s="8">
        <v>4</v>
      </c>
      <c r="G8" s="8">
        <v>4</v>
      </c>
      <c r="H8" s="8">
        <v>4</v>
      </c>
      <c r="I8" s="8">
        <v>4</v>
      </c>
      <c r="J8" s="8">
        <v>4</v>
      </c>
      <c r="K8" s="8">
        <v>4</v>
      </c>
      <c r="L8" s="8">
        <v>4</v>
      </c>
      <c r="M8" s="8">
        <f t="shared" si="0"/>
        <v>24</v>
      </c>
      <c r="N8" s="8">
        <v>1</v>
      </c>
      <c r="O8" s="8">
        <v>4</v>
      </c>
      <c r="P8" s="20">
        <v>2</v>
      </c>
      <c r="Q8" s="8">
        <f t="shared" si="1"/>
        <v>7</v>
      </c>
      <c r="R8" s="8">
        <v>2</v>
      </c>
      <c r="S8" s="8">
        <v>2</v>
      </c>
      <c r="T8" s="8">
        <f t="shared" si="2"/>
        <v>4</v>
      </c>
      <c r="U8" s="8">
        <f>SUM(B8:S8)</f>
        <v>86</v>
      </c>
      <c r="V8" s="8">
        <f t="shared" si="3"/>
        <v>64</v>
      </c>
      <c r="W8" s="8">
        <f t="shared" si="4"/>
        <v>134.375</v>
      </c>
    </row>
    <row r="9" spans="1:23" x14ac:dyDescent="0.25">
      <c r="A9" s="9" t="s">
        <v>342</v>
      </c>
      <c r="B9" s="8">
        <v>4</v>
      </c>
      <c r="C9" s="8">
        <v>4</v>
      </c>
      <c r="D9" s="8">
        <v>4</v>
      </c>
      <c r="E9" s="8">
        <v>4</v>
      </c>
      <c r="F9" s="8">
        <v>4</v>
      </c>
      <c r="G9" s="8">
        <v>4</v>
      </c>
      <c r="H9" s="8">
        <v>4</v>
      </c>
      <c r="I9" s="8">
        <v>4</v>
      </c>
      <c r="J9" s="8">
        <v>4</v>
      </c>
      <c r="K9" s="8">
        <v>4</v>
      </c>
      <c r="L9" s="8">
        <v>4</v>
      </c>
      <c r="M9" s="8">
        <f t="shared" si="0"/>
        <v>24</v>
      </c>
      <c r="N9" s="8">
        <v>4</v>
      </c>
      <c r="O9" s="8">
        <v>4</v>
      </c>
      <c r="P9" s="8">
        <v>4</v>
      </c>
      <c r="Q9" s="8">
        <f t="shared" si="1"/>
        <v>12</v>
      </c>
      <c r="R9" s="8">
        <v>4</v>
      </c>
      <c r="S9" s="8">
        <v>4</v>
      </c>
      <c r="T9" s="8">
        <f t="shared" si="2"/>
        <v>8</v>
      </c>
      <c r="U9" s="8">
        <f>SUM(B9:S9)</f>
        <v>100</v>
      </c>
      <c r="V9" s="8">
        <f t="shared" si="3"/>
        <v>64</v>
      </c>
      <c r="W9" s="8">
        <f t="shared" si="4"/>
        <v>156.25</v>
      </c>
    </row>
    <row r="10" spans="1:23" x14ac:dyDescent="0.25">
      <c r="A10" s="9" t="s">
        <v>343</v>
      </c>
      <c r="B10" s="8">
        <v>3</v>
      </c>
      <c r="C10" s="8">
        <v>3</v>
      </c>
      <c r="D10" s="8">
        <v>3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3</v>
      </c>
      <c r="K10" s="8">
        <v>4</v>
      </c>
      <c r="L10" s="8">
        <v>2</v>
      </c>
      <c r="M10" s="8">
        <f t="shared" si="0"/>
        <v>18</v>
      </c>
      <c r="N10" s="8">
        <v>1</v>
      </c>
      <c r="O10" s="8">
        <v>4</v>
      </c>
      <c r="P10" s="8">
        <v>3</v>
      </c>
      <c r="Q10" s="8">
        <f t="shared" si="1"/>
        <v>8</v>
      </c>
      <c r="R10" s="8">
        <v>1</v>
      </c>
      <c r="S10" s="8">
        <v>1</v>
      </c>
      <c r="T10" s="8">
        <f t="shared" si="2"/>
        <v>2</v>
      </c>
      <c r="U10" s="8">
        <f>SUM(B10:S10)</f>
        <v>69</v>
      </c>
      <c r="V10" s="8">
        <f t="shared" si="3"/>
        <v>64</v>
      </c>
      <c r="W10" s="8">
        <f t="shared" si="4"/>
        <v>107.8125</v>
      </c>
    </row>
    <row r="11" spans="1:23" x14ac:dyDescent="0.25">
      <c r="A11" s="9" t="s">
        <v>43</v>
      </c>
      <c r="B11" s="8">
        <v>2</v>
      </c>
      <c r="C11" s="8">
        <v>3</v>
      </c>
      <c r="D11" s="8">
        <v>2</v>
      </c>
      <c r="E11" s="8">
        <v>2</v>
      </c>
      <c r="F11" s="8">
        <v>3</v>
      </c>
      <c r="G11" s="8">
        <v>3</v>
      </c>
      <c r="H11" s="8">
        <v>2</v>
      </c>
      <c r="I11" s="8">
        <v>3</v>
      </c>
      <c r="J11" s="8">
        <v>3</v>
      </c>
      <c r="K11" s="8">
        <v>3</v>
      </c>
      <c r="L11" s="8">
        <v>2</v>
      </c>
      <c r="M11" s="8">
        <f t="shared" si="0"/>
        <v>16</v>
      </c>
      <c r="N11" s="8">
        <v>4</v>
      </c>
      <c r="O11" s="8">
        <v>4</v>
      </c>
      <c r="P11" s="8">
        <v>4</v>
      </c>
      <c r="Q11" s="8">
        <f t="shared" si="1"/>
        <v>12</v>
      </c>
      <c r="R11" s="8">
        <v>1</v>
      </c>
      <c r="S11" s="8">
        <v>1</v>
      </c>
      <c r="T11" s="8">
        <f t="shared" si="2"/>
        <v>2</v>
      </c>
      <c r="U11" s="8">
        <f>SUM(B11:S11)</f>
        <v>70</v>
      </c>
      <c r="V11" s="8">
        <f t="shared" si="3"/>
        <v>64</v>
      </c>
      <c r="W11" s="8">
        <f t="shared" si="4"/>
        <v>109.375</v>
      </c>
    </row>
    <row r="12" spans="1:23" x14ac:dyDescent="0.25">
      <c r="A12" s="9" t="s">
        <v>344</v>
      </c>
      <c r="B12" s="8">
        <v>2</v>
      </c>
      <c r="C12" s="8">
        <v>4</v>
      </c>
      <c r="D12" s="8">
        <v>2</v>
      </c>
      <c r="E12" s="8">
        <v>2</v>
      </c>
      <c r="F12" s="8">
        <v>4</v>
      </c>
      <c r="G12" s="8">
        <v>4</v>
      </c>
      <c r="H12" s="8">
        <v>4</v>
      </c>
      <c r="I12" s="8">
        <v>4</v>
      </c>
      <c r="J12" s="8">
        <v>4</v>
      </c>
      <c r="K12" s="8">
        <v>4</v>
      </c>
      <c r="L12" s="8">
        <v>4</v>
      </c>
      <c r="M12" s="8">
        <f t="shared" si="0"/>
        <v>24</v>
      </c>
      <c r="N12" s="8">
        <v>4</v>
      </c>
      <c r="O12" s="8">
        <v>4</v>
      </c>
      <c r="P12" s="8">
        <v>4</v>
      </c>
      <c r="Q12" s="8">
        <f t="shared" si="1"/>
        <v>12</v>
      </c>
      <c r="R12" s="8">
        <v>4</v>
      </c>
      <c r="S12" s="8">
        <v>4</v>
      </c>
      <c r="T12" s="8">
        <f t="shared" si="2"/>
        <v>8</v>
      </c>
      <c r="U12" s="8">
        <f>SUM(B12:S12)</f>
        <v>94</v>
      </c>
      <c r="V12" s="8">
        <f t="shared" si="3"/>
        <v>64</v>
      </c>
      <c r="W12" s="8">
        <f t="shared" si="4"/>
        <v>146.875</v>
      </c>
    </row>
    <row r="13" spans="1:23" s="21" customFormat="1" x14ac:dyDescent="0.25">
      <c r="A13" s="8">
        <v>11</v>
      </c>
      <c r="B13" s="8">
        <v>2</v>
      </c>
      <c r="C13" s="8">
        <v>3</v>
      </c>
      <c r="D13" s="8">
        <v>1</v>
      </c>
      <c r="E13" s="8">
        <v>2</v>
      </c>
      <c r="F13" s="8">
        <v>3</v>
      </c>
      <c r="G13" s="8">
        <v>3</v>
      </c>
      <c r="H13" s="8">
        <v>2</v>
      </c>
      <c r="I13" s="8">
        <v>3</v>
      </c>
      <c r="J13" s="8">
        <v>3</v>
      </c>
      <c r="K13" s="8">
        <v>3</v>
      </c>
      <c r="L13" s="8">
        <v>1</v>
      </c>
      <c r="M13" s="8">
        <f t="shared" si="0"/>
        <v>15</v>
      </c>
      <c r="N13" s="8">
        <v>1</v>
      </c>
      <c r="O13" s="8">
        <v>1</v>
      </c>
      <c r="P13" s="8">
        <v>1</v>
      </c>
      <c r="Q13" s="8">
        <f t="shared" si="1"/>
        <v>3</v>
      </c>
      <c r="R13" s="8">
        <v>1</v>
      </c>
      <c r="S13" s="8">
        <v>1</v>
      </c>
      <c r="T13" s="8">
        <f t="shared" si="2"/>
        <v>2</v>
      </c>
      <c r="U13" s="8">
        <f>SUM(B13:S13)</f>
        <v>49</v>
      </c>
      <c r="V13" s="8">
        <f t="shared" si="3"/>
        <v>64</v>
      </c>
      <c r="W13" s="8">
        <f t="shared" si="4"/>
        <v>76.5625</v>
      </c>
    </row>
    <row r="14" spans="1:23" x14ac:dyDescent="0.25">
      <c r="A14" s="8">
        <v>12</v>
      </c>
      <c r="B14" s="8">
        <v>4</v>
      </c>
      <c r="C14" s="8">
        <v>4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4</v>
      </c>
      <c r="J14" s="8">
        <v>4</v>
      </c>
      <c r="K14" s="8">
        <v>4</v>
      </c>
      <c r="L14" s="8">
        <v>4</v>
      </c>
      <c r="M14" s="8">
        <f t="shared" si="0"/>
        <v>24</v>
      </c>
      <c r="N14" s="8">
        <v>4</v>
      </c>
      <c r="O14" s="8">
        <v>4</v>
      </c>
      <c r="P14" s="8">
        <v>1</v>
      </c>
      <c r="Q14" s="8">
        <f t="shared" si="1"/>
        <v>9</v>
      </c>
      <c r="R14" s="8">
        <v>3</v>
      </c>
      <c r="S14" s="8">
        <v>3</v>
      </c>
      <c r="T14" s="8">
        <f t="shared" si="2"/>
        <v>6</v>
      </c>
      <c r="U14" s="8">
        <f>SUM(B14:S14)</f>
        <v>92</v>
      </c>
      <c r="V14" s="8">
        <f t="shared" si="3"/>
        <v>64</v>
      </c>
      <c r="W14" s="8">
        <f t="shared" si="4"/>
        <v>143.75</v>
      </c>
    </row>
    <row r="15" spans="1:23" x14ac:dyDescent="0.25">
      <c r="A15" s="8">
        <v>13</v>
      </c>
      <c r="B15" s="8">
        <v>3</v>
      </c>
      <c r="C15" s="8">
        <v>4</v>
      </c>
      <c r="D15" s="8">
        <v>3</v>
      </c>
      <c r="E15" s="8">
        <v>3</v>
      </c>
      <c r="F15" s="8">
        <v>4</v>
      </c>
      <c r="G15" s="8">
        <v>4</v>
      </c>
      <c r="H15" s="8">
        <v>4</v>
      </c>
      <c r="I15" s="8">
        <v>4</v>
      </c>
      <c r="J15" s="8">
        <v>4</v>
      </c>
      <c r="K15" s="8">
        <v>3</v>
      </c>
      <c r="L15" s="8">
        <v>2</v>
      </c>
      <c r="M15" s="8">
        <f t="shared" si="0"/>
        <v>21</v>
      </c>
      <c r="N15" s="8">
        <v>4</v>
      </c>
      <c r="O15" s="8">
        <v>3</v>
      </c>
      <c r="P15" s="8">
        <v>3</v>
      </c>
      <c r="Q15" s="8">
        <f t="shared" si="1"/>
        <v>10</v>
      </c>
      <c r="R15" s="8">
        <v>2</v>
      </c>
      <c r="S15" s="8">
        <v>2</v>
      </c>
      <c r="T15" s="8">
        <f t="shared" si="2"/>
        <v>4</v>
      </c>
      <c r="U15" s="8">
        <f>SUM(B15:S15)</f>
        <v>83</v>
      </c>
      <c r="V15" s="8">
        <f t="shared" si="3"/>
        <v>64</v>
      </c>
      <c r="W15" s="8">
        <f t="shared" si="4"/>
        <v>129.6875</v>
      </c>
    </row>
    <row r="16" spans="1:23" x14ac:dyDescent="0.25">
      <c r="A16" s="8">
        <v>14</v>
      </c>
      <c r="B16" s="8">
        <v>2</v>
      </c>
      <c r="C16" s="8">
        <v>4</v>
      </c>
      <c r="D16" s="8">
        <v>2</v>
      </c>
      <c r="E16" s="8">
        <v>2</v>
      </c>
      <c r="F16" s="8">
        <v>4</v>
      </c>
      <c r="G16" s="8">
        <v>4</v>
      </c>
      <c r="H16" s="8">
        <v>4</v>
      </c>
      <c r="I16" s="8">
        <v>4</v>
      </c>
      <c r="J16" s="8">
        <v>4</v>
      </c>
      <c r="K16" s="8">
        <v>4</v>
      </c>
      <c r="L16" s="8">
        <v>4</v>
      </c>
      <c r="M16" s="8">
        <f t="shared" si="0"/>
        <v>24</v>
      </c>
      <c r="N16" s="8">
        <v>4</v>
      </c>
      <c r="O16" s="8">
        <v>4</v>
      </c>
      <c r="P16" s="8">
        <v>3</v>
      </c>
      <c r="Q16" s="8">
        <f t="shared" si="1"/>
        <v>11</v>
      </c>
      <c r="R16" s="8">
        <v>1</v>
      </c>
      <c r="S16" s="8">
        <v>1</v>
      </c>
      <c r="T16" s="8">
        <f t="shared" si="2"/>
        <v>2</v>
      </c>
      <c r="U16" s="8">
        <f>SUM(B16:S16)</f>
        <v>86</v>
      </c>
      <c r="V16" s="8">
        <f t="shared" si="3"/>
        <v>64</v>
      </c>
      <c r="W16" s="8">
        <f t="shared" si="4"/>
        <v>134.375</v>
      </c>
    </row>
    <row r="17" spans="1:23" x14ac:dyDescent="0.25">
      <c r="A17" s="8">
        <v>15</v>
      </c>
      <c r="B17" s="8">
        <v>4</v>
      </c>
      <c r="C17" s="8">
        <v>4</v>
      </c>
      <c r="D17" s="8">
        <v>4</v>
      </c>
      <c r="E17" s="8">
        <v>4</v>
      </c>
      <c r="F17" s="8">
        <v>4</v>
      </c>
      <c r="G17" s="8">
        <v>4</v>
      </c>
      <c r="H17" s="8">
        <v>4</v>
      </c>
      <c r="I17" s="8">
        <v>4</v>
      </c>
      <c r="J17" s="8">
        <v>4</v>
      </c>
      <c r="K17" s="8">
        <v>4</v>
      </c>
      <c r="L17" s="8">
        <v>4</v>
      </c>
      <c r="M17" s="8">
        <f t="shared" si="0"/>
        <v>24</v>
      </c>
      <c r="N17" s="8">
        <v>3</v>
      </c>
      <c r="O17" s="8">
        <v>3</v>
      </c>
      <c r="P17" s="8">
        <v>3</v>
      </c>
      <c r="Q17" s="8">
        <f t="shared" si="1"/>
        <v>9</v>
      </c>
      <c r="R17" s="8">
        <v>1</v>
      </c>
      <c r="S17" s="8">
        <v>1</v>
      </c>
      <c r="T17" s="8">
        <f t="shared" si="2"/>
        <v>2</v>
      </c>
      <c r="U17" s="8">
        <f>SUM(B17:S17)</f>
        <v>88</v>
      </c>
      <c r="V17" s="8">
        <f t="shared" si="3"/>
        <v>64</v>
      </c>
      <c r="W17" s="8">
        <f t="shared" si="4"/>
        <v>137.5</v>
      </c>
    </row>
    <row r="18" spans="1:23" x14ac:dyDescent="0.25">
      <c r="A18" s="8">
        <v>16</v>
      </c>
      <c r="B18" s="8">
        <v>2</v>
      </c>
      <c r="C18" s="8">
        <v>4</v>
      </c>
      <c r="D18" s="8">
        <v>2</v>
      </c>
      <c r="E18" s="8">
        <v>4</v>
      </c>
      <c r="F18" s="8">
        <v>4</v>
      </c>
      <c r="G18" s="8">
        <v>4</v>
      </c>
      <c r="H18" s="8">
        <v>4</v>
      </c>
      <c r="I18" s="8">
        <v>4</v>
      </c>
      <c r="J18" s="8">
        <v>4</v>
      </c>
      <c r="K18" s="8">
        <v>4</v>
      </c>
      <c r="L18" s="8">
        <v>4</v>
      </c>
      <c r="M18" s="8">
        <f t="shared" si="0"/>
        <v>24</v>
      </c>
      <c r="N18" s="8">
        <v>4</v>
      </c>
      <c r="O18" s="8">
        <v>4</v>
      </c>
      <c r="P18" s="8">
        <v>2</v>
      </c>
      <c r="Q18" s="8">
        <f t="shared" si="1"/>
        <v>10</v>
      </c>
      <c r="R18" s="8">
        <v>2</v>
      </c>
      <c r="S18" s="8">
        <v>2</v>
      </c>
      <c r="T18" s="8">
        <f t="shared" si="2"/>
        <v>4</v>
      </c>
      <c r="U18" s="8">
        <f>SUM(B18:S18)</f>
        <v>88</v>
      </c>
      <c r="V18" s="8">
        <f t="shared" si="3"/>
        <v>64</v>
      </c>
      <c r="W18" s="8">
        <f t="shared" si="4"/>
        <v>137.5</v>
      </c>
    </row>
    <row r="19" spans="1:23" x14ac:dyDescent="0.25">
      <c r="A19" s="8">
        <v>17</v>
      </c>
      <c r="B19" s="8">
        <v>4</v>
      </c>
      <c r="C19" s="8">
        <v>4</v>
      </c>
      <c r="D19" s="8">
        <v>4</v>
      </c>
      <c r="E19" s="8">
        <v>4</v>
      </c>
      <c r="F19" s="8">
        <v>4</v>
      </c>
      <c r="G19" s="8">
        <v>4</v>
      </c>
      <c r="H19" s="8">
        <v>4</v>
      </c>
      <c r="I19" s="8">
        <v>4</v>
      </c>
      <c r="J19" s="8">
        <v>4</v>
      </c>
      <c r="K19" s="8">
        <v>4</v>
      </c>
      <c r="L19" s="8">
        <v>4</v>
      </c>
      <c r="M19" s="8">
        <f t="shared" si="0"/>
        <v>24</v>
      </c>
      <c r="N19" s="8">
        <v>2</v>
      </c>
      <c r="O19" s="8">
        <v>2</v>
      </c>
      <c r="P19" s="8">
        <v>3</v>
      </c>
      <c r="Q19" s="8">
        <f t="shared" si="1"/>
        <v>7</v>
      </c>
      <c r="R19" s="8">
        <v>2</v>
      </c>
      <c r="S19" s="8">
        <v>2</v>
      </c>
      <c r="T19" s="8">
        <f t="shared" si="2"/>
        <v>4</v>
      </c>
      <c r="U19" s="8">
        <f>SUM(B19:S19)</f>
        <v>86</v>
      </c>
      <c r="V19" s="8">
        <f t="shared" si="3"/>
        <v>64</v>
      </c>
      <c r="W19" s="8">
        <f t="shared" si="4"/>
        <v>134.375</v>
      </c>
    </row>
    <row r="20" spans="1:23" x14ac:dyDescent="0.25">
      <c r="A20" s="8">
        <v>18</v>
      </c>
      <c r="B20" s="8">
        <v>3</v>
      </c>
      <c r="C20" s="8">
        <v>4</v>
      </c>
      <c r="D20" s="8">
        <v>3</v>
      </c>
      <c r="E20" s="8">
        <v>3</v>
      </c>
      <c r="F20" s="8">
        <v>4</v>
      </c>
      <c r="G20" s="8">
        <v>4</v>
      </c>
      <c r="H20" s="8">
        <v>4</v>
      </c>
      <c r="I20" s="8">
        <v>4</v>
      </c>
      <c r="J20" s="8">
        <v>4</v>
      </c>
      <c r="K20" s="8">
        <v>4</v>
      </c>
      <c r="L20" s="8">
        <v>3</v>
      </c>
      <c r="M20" s="8">
        <f t="shared" si="0"/>
        <v>23</v>
      </c>
      <c r="N20" s="8">
        <v>1</v>
      </c>
      <c r="O20" s="8">
        <v>1</v>
      </c>
      <c r="P20" s="8">
        <v>2</v>
      </c>
      <c r="Q20" s="8">
        <f t="shared" si="1"/>
        <v>4</v>
      </c>
      <c r="R20" s="8">
        <v>1</v>
      </c>
      <c r="S20" s="8">
        <v>1</v>
      </c>
      <c r="T20" s="8">
        <f t="shared" si="2"/>
        <v>2</v>
      </c>
      <c r="U20" s="8">
        <f>SUM(B20:S20)</f>
        <v>73</v>
      </c>
      <c r="V20" s="8">
        <f t="shared" si="3"/>
        <v>64</v>
      </c>
      <c r="W20" s="8">
        <f t="shared" si="4"/>
        <v>114.0625</v>
      </c>
    </row>
    <row r="21" spans="1:23" x14ac:dyDescent="0.25">
      <c r="A21" s="8">
        <v>19</v>
      </c>
      <c r="B21" s="8">
        <v>2</v>
      </c>
      <c r="C21" s="8">
        <v>4</v>
      </c>
      <c r="D21" s="8">
        <v>2</v>
      </c>
      <c r="E21" s="8">
        <v>2</v>
      </c>
      <c r="F21" s="8">
        <v>4</v>
      </c>
      <c r="G21" s="8">
        <v>4</v>
      </c>
      <c r="H21" s="8">
        <v>4</v>
      </c>
      <c r="I21" s="8">
        <v>4</v>
      </c>
      <c r="J21" s="8">
        <v>4</v>
      </c>
      <c r="K21" s="8">
        <v>4</v>
      </c>
      <c r="L21" s="8">
        <v>4</v>
      </c>
      <c r="M21" s="8">
        <f t="shared" si="0"/>
        <v>24</v>
      </c>
      <c r="N21" s="8">
        <v>4</v>
      </c>
      <c r="O21" s="8">
        <v>4</v>
      </c>
      <c r="P21" s="8">
        <v>4</v>
      </c>
      <c r="Q21" s="8">
        <f t="shared" si="1"/>
        <v>12</v>
      </c>
      <c r="R21" s="8">
        <v>1</v>
      </c>
      <c r="S21" s="8">
        <v>1</v>
      </c>
      <c r="T21" s="8">
        <f t="shared" si="2"/>
        <v>2</v>
      </c>
      <c r="U21" s="8">
        <f>SUM(B21:S21)</f>
        <v>88</v>
      </c>
      <c r="V21" s="8">
        <f t="shared" si="3"/>
        <v>64</v>
      </c>
      <c r="W21" s="8">
        <f t="shared" si="4"/>
        <v>137.5</v>
      </c>
    </row>
    <row r="22" spans="1:23" x14ac:dyDescent="0.25">
      <c r="A22" s="8">
        <v>20</v>
      </c>
      <c r="B22" s="8">
        <v>3</v>
      </c>
      <c r="C22" s="8">
        <v>4</v>
      </c>
      <c r="D22" s="8">
        <v>3</v>
      </c>
      <c r="E22" s="8">
        <v>3</v>
      </c>
      <c r="F22" s="8">
        <v>4</v>
      </c>
      <c r="G22" s="8">
        <v>4</v>
      </c>
      <c r="H22" s="8">
        <v>4</v>
      </c>
      <c r="I22" s="8">
        <v>4</v>
      </c>
      <c r="J22" s="8">
        <v>4</v>
      </c>
      <c r="K22" s="8">
        <v>4</v>
      </c>
      <c r="L22" s="8">
        <v>2</v>
      </c>
      <c r="M22" s="8">
        <f t="shared" si="0"/>
        <v>22</v>
      </c>
      <c r="N22" s="8">
        <v>1</v>
      </c>
      <c r="O22" s="8">
        <v>3</v>
      </c>
      <c r="P22" s="8">
        <v>3</v>
      </c>
      <c r="Q22" s="8">
        <f t="shared" si="1"/>
        <v>7</v>
      </c>
      <c r="R22" s="8">
        <v>3</v>
      </c>
      <c r="S22" s="8">
        <v>3</v>
      </c>
      <c r="T22" s="8">
        <f t="shared" si="2"/>
        <v>6</v>
      </c>
      <c r="U22" s="8">
        <f>SUM(B22:S22)</f>
        <v>81</v>
      </c>
      <c r="V22" s="8">
        <f t="shared" si="3"/>
        <v>64</v>
      </c>
      <c r="W22" s="8">
        <f t="shared" si="4"/>
        <v>126.5625</v>
      </c>
    </row>
    <row r="23" spans="1:23" x14ac:dyDescent="0.25">
      <c r="A23" s="8">
        <v>21</v>
      </c>
      <c r="B23" s="8">
        <v>4</v>
      </c>
      <c r="C23" s="8">
        <v>4</v>
      </c>
      <c r="D23" s="8">
        <v>4</v>
      </c>
      <c r="E23" s="8">
        <v>4</v>
      </c>
      <c r="F23" s="8">
        <v>4</v>
      </c>
      <c r="G23" s="8">
        <v>4</v>
      </c>
      <c r="H23" s="8">
        <v>3</v>
      </c>
      <c r="I23" s="8">
        <v>4</v>
      </c>
      <c r="J23" s="8">
        <v>4</v>
      </c>
      <c r="K23" s="8">
        <v>4</v>
      </c>
      <c r="L23" s="8">
        <v>3</v>
      </c>
      <c r="M23" s="8">
        <f t="shared" si="0"/>
        <v>22</v>
      </c>
      <c r="N23" s="8">
        <v>1</v>
      </c>
      <c r="O23" s="8">
        <v>1</v>
      </c>
      <c r="P23" s="8">
        <v>1</v>
      </c>
      <c r="Q23" s="8">
        <f t="shared" si="1"/>
        <v>3</v>
      </c>
      <c r="R23" s="8">
        <v>4</v>
      </c>
      <c r="S23" s="8">
        <v>4</v>
      </c>
      <c r="T23" s="8">
        <f t="shared" si="2"/>
        <v>8</v>
      </c>
      <c r="U23" s="8">
        <f>SUM(B23:S23)</f>
        <v>78</v>
      </c>
      <c r="V23" s="8">
        <f t="shared" si="3"/>
        <v>64</v>
      </c>
      <c r="W23" s="8">
        <f t="shared" si="4"/>
        <v>121.875</v>
      </c>
    </row>
    <row r="24" spans="1:23" x14ac:dyDescent="0.25">
      <c r="A24" s="8">
        <v>22</v>
      </c>
      <c r="B24" s="8">
        <v>4</v>
      </c>
      <c r="C24" s="8">
        <v>4</v>
      </c>
      <c r="D24" s="8">
        <v>4</v>
      </c>
      <c r="E24" s="8">
        <v>4</v>
      </c>
      <c r="F24" s="8">
        <v>4</v>
      </c>
      <c r="G24" s="8">
        <v>4</v>
      </c>
      <c r="H24" s="8">
        <v>3</v>
      </c>
      <c r="I24" s="8">
        <v>4</v>
      </c>
      <c r="J24" s="8">
        <v>4</v>
      </c>
      <c r="K24" s="8">
        <v>4</v>
      </c>
      <c r="L24" s="8">
        <v>3</v>
      </c>
      <c r="M24" s="8">
        <f t="shared" si="0"/>
        <v>22</v>
      </c>
      <c r="N24" s="8">
        <v>1</v>
      </c>
      <c r="O24" s="8">
        <v>1</v>
      </c>
      <c r="P24" s="8">
        <v>1</v>
      </c>
      <c r="Q24" s="8">
        <f t="shared" si="1"/>
        <v>3</v>
      </c>
      <c r="R24" s="8">
        <v>4</v>
      </c>
      <c r="S24" s="8">
        <v>4</v>
      </c>
      <c r="T24" s="8">
        <f t="shared" si="2"/>
        <v>8</v>
      </c>
      <c r="U24" s="8">
        <f>SUM(B24:S24)</f>
        <v>78</v>
      </c>
      <c r="V24" s="8">
        <f t="shared" si="3"/>
        <v>64</v>
      </c>
      <c r="W24" s="8">
        <f t="shared" si="4"/>
        <v>121.875</v>
      </c>
    </row>
    <row r="25" spans="1:23" x14ac:dyDescent="0.25">
      <c r="A25" s="8">
        <v>23</v>
      </c>
      <c r="B25" s="8">
        <v>3</v>
      </c>
      <c r="C25" s="8">
        <v>4</v>
      </c>
      <c r="D25" s="8">
        <v>3</v>
      </c>
      <c r="E25" s="8">
        <v>3</v>
      </c>
      <c r="F25" s="8">
        <v>4</v>
      </c>
      <c r="G25" s="8">
        <v>4</v>
      </c>
      <c r="H25" s="8">
        <v>2</v>
      </c>
      <c r="I25" s="8">
        <v>4</v>
      </c>
      <c r="J25" s="8">
        <v>4</v>
      </c>
      <c r="K25" s="8">
        <v>3</v>
      </c>
      <c r="L25" s="8">
        <v>4</v>
      </c>
      <c r="M25" s="8">
        <f t="shared" si="0"/>
        <v>21</v>
      </c>
      <c r="N25" s="8">
        <v>1</v>
      </c>
      <c r="O25" s="8">
        <v>1</v>
      </c>
      <c r="P25" s="8">
        <v>3</v>
      </c>
      <c r="Q25" s="8">
        <f t="shared" si="1"/>
        <v>5</v>
      </c>
      <c r="R25" s="8">
        <v>4</v>
      </c>
      <c r="S25" s="8">
        <v>4</v>
      </c>
      <c r="T25" s="8">
        <f t="shared" si="2"/>
        <v>8</v>
      </c>
      <c r="U25" s="8">
        <f>SUM(B25:S25)</f>
        <v>77</v>
      </c>
      <c r="V25" s="8">
        <f t="shared" si="3"/>
        <v>64</v>
      </c>
      <c r="W25" s="8">
        <f t="shared" si="4"/>
        <v>120.3125</v>
      </c>
    </row>
    <row r="26" spans="1:23" x14ac:dyDescent="0.25">
      <c r="A26" s="8">
        <v>24</v>
      </c>
      <c r="B26" s="8">
        <v>3</v>
      </c>
      <c r="C26" s="8">
        <v>4</v>
      </c>
      <c r="D26" s="8">
        <v>3</v>
      </c>
      <c r="E26" s="8">
        <v>3</v>
      </c>
      <c r="F26" s="8">
        <v>4</v>
      </c>
      <c r="G26" s="8">
        <v>4</v>
      </c>
      <c r="H26" s="8">
        <v>2</v>
      </c>
      <c r="I26" s="8">
        <v>4</v>
      </c>
      <c r="J26" s="8">
        <v>4</v>
      </c>
      <c r="K26" s="8">
        <v>3</v>
      </c>
      <c r="L26" s="8">
        <v>4</v>
      </c>
      <c r="M26" s="8">
        <f t="shared" si="0"/>
        <v>21</v>
      </c>
      <c r="N26" s="8">
        <v>1</v>
      </c>
      <c r="O26" s="8">
        <v>1</v>
      </c>
      <c r="P26" s="8">
        <v>3</v>
      </c>
      <c r="Q26" s="8">
        <f t="shared" si="1"/>
        <v>5</v>
      </c>
      <c r="R26" s="8">
        <v>4</v>
      </c>
      <c r="S26" s="8">
        <v>4</v>
      </c>
      <c r="T26" s="8">
        <f t="shared" si="2"/>
        <v>8</v>
      </c>
      <c r="U26" s="8">
        <f>SUM(B26:S26)</f>
        <v>77</v>
      </c>
      <c r="V26" s="8">
        <f t="shared" si="3"/>
        <v>64</v>
      </c>
      <c r="W26" s="8">
        <f t="shared" si="4"/>
        <v>120.3125</v>
      </c>
    </row>
    <row r="27" spans="1:23" x14ac:dyDescent="0.25">
      <c r="A27" s="8">
        <v>25</v>
      </c>
      <c r="B27" s="8">
        <v>3</v>
      </c>
      <c r="C27" s="8">
        <v>4</v>
      </c>
      <c r="D27" s="8">
        <v>3</v>
      </c>
      <c r="E27" s="8">
        <v>3</v>
      </c>
      <c r="F27" s="8">
        <v>3</v>
      </c>
      <c r="G27" s="8">
        <v>4</v>
      </c>
      <c r="H27" s="8">
        <v>4</v>
      </c>
      <c r="I27" s="8">
        <v>4</v>
      </c>
      <c r="J27" s="8">
        <v>3</v>
      </c>
      <c r="K27" s="8">
        <v>4</v>
      </c>
      <c r="L27" s="8">
        <v>4</v>
      </c>
      <c r="M27" s="8">
        <f t="shared" si="0"/>
        <v>23</v>
      </c>
      <c r="N27" s="8">
        <v>4</v>
      </c>
      <c r="O27" s="8">
        <v>4</v>
      </c>
      <c r="P27" s="8">
        <v>4</v>
      </c>
      <c r="Q27" s="8">
        <f t="shared" si="1"/>
        <v>12</v>
      </c>
      <c r="R27" s="8">
        <v>2</v>
      </c>
      <c r="S27" s="8">
        <v>2</v>
      </c>
      <c r="T27" s="8">
        <f t="shared" si="2"/>
        <v>4</v>
      </c>
      <c r="U27" s="8">
        <f>SUM(B27:S27)</f>
        <v>90</v>
      </c>
      <c r="V27" s="8">
        <f t="shared" si="3"/>
        <v>64</v>
      </c>
      <c r="W27" s="8">
        <f t="shared" si="4"/>
        <v>140.625</v>
      </c>
    </row>
    <row r="28" spans="1:23" x14ac:dyDescent="0.25">
      <c r="A28" s="8">
        <v>26</v>
      </c>
      <c r="B28" s="8">
        <v>4</v>
      </c>
      <c r="C28" s="8">
        <v>4</v>
      </c>
      <c r="D28" s="8">
        <v>4</v>
      </c>
      <c r="E28" s="8">
        <v>4</v>
      </c>
      <c r="F28" s="8">
        <v>4</v>
      </c>
      <c r="G28" s="8">
        <v>4</v>
      </c>
      <c r="H28" s="8">
        <v>3</v>
      </c>
      <c r="I28" s="8">
        <v>4</v>
      </c>
      <c r="J28" s="8">
        <v>4</v>
      </c>
      <c r="K28" s="8">
        <v>3</v>
      </c>
      <c r="L28" s="8">
        <v>4</v>
      </c>
      <c r="M28" s="8">
        <f t="shared" si="0"/>
        <v>22</v>
      </c>
      <c r="N28" s="8">
        <v>4</v>
      </c>
      <c r="O28" s="8">
        <v>4</v>
      </c>
      <c r="P28" s="8">
        <v>1</v>
      </c>
      <c r="Q28" s="8">
        <f t="shared" si="1"/>
        <v>9</v>
      </c>
      <c r="R28" s="8">
        <v>2</v>
      </c>
      <c r="S28" s="8">
        <v>2</v>
      </c>
      <c r="T28" s="8">
        <f t="shared" si="2"/>
        <v>4</v>
      </c>
      <c r="U28" s="8">
        <f>SUM(B28:S28)</f>
        <v>86</v>
      </c>
      <c r="V28" s="8">
        <f t="shared" si="3"/>
        <v>64</v>
      </c>
      <c r="W28" s="8">
        <f t="shared" si="4"/>
        <v>134.375</v>
      </c>
    </row>
    <row r="29" spans="1:23" x14ac:dyDescent="0.25">
      <c r="A29" s="8">
        <v>27</v>
      </c>
      <c r="B29" s="8">
        <v>3</v>
      </c>
      <c r="C29" s="8">
        <v>3</v>
      </c>
      <c r="D29" s="8">
        <v>3</v>
      </c>
      <c r="E29" s="8">
        <v>3</v>
      </c>
      <c r="F29" s="8">
        <v>4</v>
      </c>
      <c r="G29" s="8">
        <v>3</v>
      </c>
      <c r="H29" s="8">
        <v>4</v>
      </c>
      <c r="I29" s="8">
        <v>3</v>
      </c>
      <c r="J29" s="8">
        <v>4</v>
      </c>
      <c r="K29" s="8">
        <v>4</v>
      </c>
      <c r="L29" s="8">
        <v>4</v>
      </c>
      <c r="M29" s="8">
        <f t="shared" si="0"/>
        <v>22</v>
      </c>
      <c r="N29" s="8">
        <v>4</v>
      </c>
      <c r="O29" s="8">
        <v>4</v>
      </c>
      <c r="P29" s="8">
        <v>4</v>
      </c>
      <c r="Q29" s="8">
        <f t="shared" si="1"/>
        <v>12</v>
      </c>
      <c r="R29" s="8">
        <v>2</v>
      </c>
      <c r="S29" s="8">
        <v>2</v>
      </c>
      <c r="T29" s="8">
        <f t="shared" si="2"/>
        <v>4</v>
      </c>
      <c r="U29" s="8">
        <f>SUM(B29:S29)</f>
        <v>88</v>
      </c>
      <c r="V29" s="8">
        <f t="shared" si="3"/>
        <v>64</v>
      </c>
      <c r="W29" s="8">
        <f t="shared" si="4"/>
        <v>137.5</v>
      </c>
    </row>
    <row r="30" spans="1:23" x14ac:dyDescent="0.25">
      <c r="A30" s="8">
        <v>28</v>
      </c>
      <c r="B30" s="8">
        <v>4</v>
      </c>
      <c r="C30" s="8">
        <v>4</v>
      </c>
      <c r="D30" s="8">
        <v>4</v>
      </c>
      <c r="E30" s="8">
        <v>4</v>
      </c>
      <c r="F30" s="8">
        <v>4</v>
      </c>
      <c r="G30" s="8">
        <v>4</v>
      </c>
      <c r="H30" s="8">
        <v>4</v>
      </c>
      <c r="I30" s="8">
        <v>4</v>
      </c>
      <c r="J30" s="8">
        <v>4</v>
      </c>
      <c r="K30" s="8">
        <v>4</v>
      </c>
      <c r="L30" s="8">
        <v>2</v>
      </c>
      <c r="M30" s="8">
        <f t="shared" si="0"/>
        <v>22</v>
      </c>
      <c r="N30" s="8">
        <v>4</v>
      </c>
      <c r="O30" s="8">
        <v>4</v>
      </c>
      <c r="P30" s="8">
        <v>4</v>
      </c>
      <c r="Q30" s="8">
        <f t="shared" si="1"/>
        <v>12</v>
      </c>
      <c r="R30" s="8">
        <v>2</v>
      </c>
      <c r="S30" s="8">
        <v>2</v>
      </c>
      <c r="T30" s="8">
        <f t="shared" si="2"/>
        <v>4</v>
      </c>
      <c r="U30" s="8">
        <f>SUM(B30:S30)</f>
        <v>92</v>
      </c>
      <c r="V30" s="8">
        <f t="shared" si="3"/>
        <v>64</v>
      </c>
      <c r="W30" s="8">
        <f t="shared" si="4"/>
        <v>143.75</v>
      </c>
    </row>
    <row r="31" spans="1:23" x14ac:dyDescent="0.25">
      <c r="A31" s="8">
        <v>29</v>
      </c>
      <c r="B31" s="8">
        <v>3</v>
      </c>
      <c r="C31" s="8">
        <v>4</v>
      </c>
      <c r="D31" s="8">
        <v>3</v>
      </c>
      <c r="E31" s="8">
        <v>3</v>
      </c>
      <c r="F31" s="8">
        <v>4</v>
      </c>
      <c r="G31" s="8">
        <v>4</v>
      </c>
      <c r="H31" s="8">
        <v>4</v>
      </c>
      <c r="I31" s="8">
        <v>4</v>
      </c>
      <c r="J31" s="8">
        <v>4</v>
      </c>
      <c r="K31" s="8">
        <v>3</v>
      </c>
      <c r="L31" s="8">
        <v>4</v>
      </c>
      <c r="M31" s="8">
        <f t="shared" si="0"/>
        <v>23</v>
      </c>
      <c r="N31" s="8">
        <v>4</v>
      </c>
      <c r="O31" s="8">
        <v>3</v>
      </c>
      <c r="P31" s="8">
        <v>3</v>
      </c>
      <c r="Q31" s="8">
        <f t="shared" si="1"/>
        <v>10</v>
      </c>
      <c r="R31" s="8">
        <v>3</v>
      </c>
      <c r="S31" s="8">
        <v>3</v>
      </c>
      <c r="T31" s="8">
        <f t="shared" si="2"/>
        <v>6</v>
      </c>
      <c r="U31" s="8">
        <f>SUM(B31:S31)</f>
        <v>89</v>
      </c>
      <c r="V31" s="8">
        <f t="shared" si="3"/>
        <v>64</v>
      </c>
      <c r="W31" s="8">
        <f t="shared" si="4"/>
        <v>139.0625</v>
      </c>
    </row>
    <row r="32" spans="1:23" x14ac:dyDescent="0.25">
      <c r="A32" s="8">
        <v>30</v>
      </c>
      <c r="B32" s="8">
        <v>3</v>
      </c>
      <c r="C32" s="8">
        <v>4</v>
      </c>
      <c r="D32" s="8">
        <v>3</v>
      </c>
      <c r="E32" s="8">
        <v>3</v>
      </c>
      <c r="F32" s="8">
        <v>4</v>
      </c>
      <c r="G32" s="8">
        <v>4</v>
      </c>
      <c r="H32" s="8">
        <v>4</v>
      </c>
      <c r="I32" s="8">
        <v>4</v>
      </c>
      <c r="J32" s="8">
        <v>4</v>
      </c>
      <c r="K32" s="8">
        <v>4</v>
      </c>
      <c r="L32" s="8">
        <v>4</v>
      </c>
      <c r="M32" s="8">
        <f t="shared" si="0"/>
        <v>24</v>
      </c>
      <c r="N32" s="8">
        <v>4</v>
      </c>
      <c r="O32" s="8">
        <v>4</v>
      </c>
      <c r="P32" s="8">
        <v>3</v>
      </c>
      <c r="Q32" s="8">
        <f t="shared" si="1"/>
        <v>11</v>
      </c>
      <c r="R32" s="8">
        <v>3</v>
      </c>
      <c r="S32" s="8">
        <v>3</v>
      </c>
      <c r="T32" s="8">
        <f t="shared" si="2"/>
        <v>6</v>
      </c>
      <c r="U32" s="8">
        <f>SUM(B32:S32)</f>
        <v>93</v>
      </c>
      <c r="V32" s="8">
        <f t="shared" si="3"/>
        <v>64</v>
      </c>
      <c r="W32" s="8">
        <f t="shared" si="4"/>
        <v>145.3125</v>
      </c>
    </row>
    <row r="33" spans="1:23" x14ac:dyDescent="0.25">
      <c r="A33" s="8">
        <v>31</v>
      </c>
      <c r="B33" s="8">
        <v>3</v>
      </c>
      <c r="C33" s="8">
        <v>4</v>
      </c>
      <c r="D33" s="8">
        <v>3</v>
      </c>
      <c r="E33" s="8">
        <v>3</v>
      </c>
      <c r="F33" s="8">
        <v>3</v>
      </c>
      <c r="G33" s="8">
        <v>4</v>
      </c>
      <c r="H33" s="8">
        <v>4</v>
      </c>
      <c r="I33" s="8">
        <v>4</v>
      </c>
      <c r="J33" s="8">
        <v>3</v>
      </c>
      <c r="K33" s="8">
        <v>3</v>
      </c>
      <c r="L33" s="8">
        <v>3</v>
      </c>
      <c r="M33" s="8">
        <f t="shared" si="0"/>
        <v>21</v>
      </c>
      <c r="N33" s="8">
        <v>3</v>
      </c>
      <c r="O33" s="8">
        <v>3</v>
      </c>
      <c r="P33" s="8">
        <v>4</v>
      </c>
      <c r="Q33" s="8">
        <f t="shared" si="1"/>
        <v>10</v>
      </c>
      <c r="R33" s="8">
        <v>2</v>
      </c>
      <c r="S33" s="8">
        <v>2</v>
      </c>
      <c r="T33" s="8">
        <f t="shared" si="2"/>
        <v>4</v>
      </c>
      <c r="U33" s="8">
        <f>SUM(B33:S33)</f>
        <v>82</v>
      </c>
      <c r="V33" s="8">
        <f t="shared" si="3"/>
        <v>64</v>
      </c>
      <c r="W33" s="8">
        <f t="shared" si="4"/>
        <v>128.125</v>
      </c>
    </row>
    <row r="34" spans="1:23" x14ac:dyDescent="0.25">
      <c r="A34" s="8">
        <v>32</v>
      </c>
      <c r="B34" s="8">
        <v>4</v>
      </c>
      <c r="C34" s="8">
        <v>4</v>
      </c>
      <c r="D34" s="8">
        <v>4</v>
      </c>
      <c r="E34" s="8">
        <v>4</v>
      </c>
      <c r="F34" s="8">
        <v>4</v>
      </c>
      <c r="G34" s="8">
        <v>4</v>
      </c>
      <c r="H34" s="8">
        <v>4</v>
      </c>
      <c r="I34" s="8">
        <v>4</v>
      </c>
      <c r="J34" s="8">
        <v>4</v>
      </c>
      <c r="K34" s="8">
        <v>4</v>
      </c>
      <c r="L34" s="8">
        <v>2</v>
      </c>
      <c r="M34" s="8">
        <f t="shared" si="0"/>
        <v>22</v>
      </c>
      <c r="N34" s="8">
        <v>4</v>
      </c>
      <c r="O34" s="8">
        <v>4</v>
      </c>
      <c r="P34" s="8">
        <v>4</v>
      </c>
      <c r="Q34" s="8">
        <f t="shared" si="1"/>
        <v>12</v>
      </c>
      <c r="R34" s="8">
        <v>2</v>
      </c>
      <c r="S34" s="8">
        <v>2</v>
      </c>
      <c r="T34" s="8">
        <f t="shared" si="2"/>
        <v>4</v>
      </c>
      <c r="U34" s="8">
        <f>SUM(B34:S34)</f>
        <v>92</v>
      </c>
      <c r="V34" s="8">
        <f t="shared" si="3"/>
        <v>64</v>
      </c>
      <c r="W34" s="8">
        <f t="shared" si="4"/>
        <v>143.75</v>
      </c>
    </row>
    <row r="35" spans="1:23" x14ac:dyDescent="0.25">
      <c r="A35" s="8">
        <v>33</v>
      </c>
      <c r="B35" s="8">
        <v>4</v>
      </c>
      <c r="C35" s="8">
        <v>4</v>
      </c>
      <c r="D35" s="8">
        <v>4</v>
      </c>
      <c r="E35" s="8">
        <v>4</v>
      </c>
      <c r="F35" s="8">
        <v>4</v>
      </c>
      <c r="G35" s="8">
        <v>4</v>
      </c>
      <c r="H35" s="8">
        <v>4</v>
      </c>
      <c r="I35" s="8">
        <v>4</v>
      </c>
      <c r="J35" s="8">
        <v>4</v>
      </c>
      <c r="K35" s="8">
        <v>4</v>
      </c>
      <c r="L35" s="8">
        <v>1</v>
      </c>
      <c r="M35" s="8">
        <f t="shared" si="0"/>
        <v>21</v>
      </c>
      <c r="N35" s="8">
        <v>4</v>
      </c>
      <c r="O35" s="8">
        <v>4</v>
      </c>
      <c r="P35" s="8">
        <v>4</v>
      </c>
      <c r="Q35" s="8">
        <f t="shared" si="1"/>
        <v>12</v>
      </c>
      <c r="R35" s="8">
        <v>2</v>
      </c>
      <c r="S35" s="8">
        <v>2</v>
      </c>
      <c r="T35" s="8">
        <f t="shared" si="2"/>
        <v>4</v>
      </c>
      <c r="U35" s="8">
        <f>SUM(B35:S35)</f>
        <v>90</v>
      </c>
      <c r="V35" s="8">
        <f t="shared" si="3"/>
        <v>64</v>
      </c>
      <c r="W35" s="8">
        <f t="shared" si="4"/>
        <v>140.625</v>
      </c>
    </row>
    <row r="36" spans="1:23" x14ac:dyDescent="0.25">
      <c r="A36" s="8">
        <v>34</v>
      </c>
      <c r="B36" s="8">
        <v>3</v>
      </c>
      <c r="C36" s="8">
        <v>4</v>
      </c>
      <c r="D36" s="8">
        <v>3</v>
      </c>
      <c r="E36" s="8">
        <v>3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4</v>
      </c>
      <c r="L36" s="8">
        <v>4</v>
      </c>
      <c r="M36" s="8">
        <f t="shared" si="0"/>
        <v>24</v>
      </c>
      <c r="N36" s="8">
        <v>4</v>
      </c>
      <c r="O36" s="8">
        <v>4</v>
      </c>
      <c r="P36" s="8">
        <v>4</v>
      </c>
      <c r="Q36" s="8">
        <f t="shared" si="1"/>
        <v>12</v>
      </c>
      <c r="R36" s="8">
        <v>2</v>
      </c>
      <c r="S36" s="8">
        <v>2</v>
      </c>
      <c r="T36" s="8">
        <f t="shared" si="2"/>
        <v>4</v>
      </c>
      <c r="U36" s="8">
        <f>SUM(B36:S36)</f>
        <v>93</v>
      </c>
      <c r="V36" s="8">
        <f t="shared" si="3"/>
        <v>64</v>
      </c>
      <c r="W36" s="8">
        <f t="shared" si="4"/>
        <v>145.3125</v>
      </c>
    </row>
    <row r="37" spans="1:23" x14ac:dyDescent="0.25">
      <c r="A37" s="8">
        <v>35</v>
      </c>
      <c r="B37" s="8">
        <v>3</v>
      </c>
      <c r="C37" s="8">
        <v>4</v>
      </c>
      <c r="D37" s="8">
        <v>3</v>
      </c>
      <c r="E37" s="8">
        <v>3</v>
      </c>
      <c r="F37" s="8">
        <v>4</v>
      </c>
      <c r="G37" s="8">
        <v>4</v>
      </c>
      <c r="H37" s="8">
        <v>4</v>
      </c>
      <c r="I37" s="8">
        <v>4</v>
      </c>
      <c r="J37" s="8">
        <v>4</v>
      </c>
      <c r="K37" s="8">
        <v>4</v>
      </c>
      <c r="L37" s="8">
        <v>4</v>
      </c>
      <c r="M37" s="8">
        <f t="shared" si="0"/>
        <v>24</v>
      </c>
      <c r="N37" s="8">
        <v>4</v>
      </c>
      <c r="O37" s="8">
        <v>4</v>
      </c>
      <c r="P37" s="8">
        <v>4</v>
      </c>
      <c r="Q37" s="8">
        <f t="shared" si="1"/>
        <v>12</v>
      </c>
      <c r="R37" s="8">
        <v>2</v>
      </c>
      <c r="S37" s="8">
        <v>2</v>
      </c>
      <c r="T37" s="8">
        <f t="shared" si="2"/>
        <v>4</v>
      </c>
      <c r="U37" s="8">
        <f>SUM(B37:S37)</f>
        <v>93</v>
      </c>
      <c r="V37" s="8">
        <f t="shared" si="3"/>
        <v>64</v>
      </c>
      <c r="W37" s="8">
        <f t="shared" si="4"/>
        <v>145.3125</v>
      </c>
    </row>
    <row r="38" spans="1:23" x14ac:dyDescent="0.25">
      <c r="A38" s="8">
        <v>36</v>
      </c>
      <c r="B38" s="8">
        <v>3</v>
      </c>
      <c r="C38" s="8">
        <v>4</v>
      </c>
      <c r="D38" s="8">
        <v>3</v>
      </c>
      <c r="E38" s="8">
        <v>3</v>
      </c>
      <c r="F38" s="8">
        <v>4</v>
      </c>
      <c r="G38" s="8">
        <v>4</v>
      </c>
      <c r="H38" s="8">
        <v>4</v>
      </c>
      <c r="I38" s="8">
        <v>4</v>
      </c>
      <c r="J38" s="8">
        <v>4</v>
      </c>
      <c r="K38" s="8">
        <v>4</v>
      </c>
      <c r="L38" s="8">
        <v>4</v>
      </c>
      <c r="M38" s="8">
        <f t="shared" si="0"/>
        <v>24</v>
      </c>
      <c r="N38" s="8">
        <v>4</v>
      </c>
      <c r="O38" s="8">
        <v>4</v>
      </c>
      <c r="P38" s="8">
        <v>4</v>
      </c>
      <c r="Q38" s="8">
        <f t="shared" si="1"/>
        <v>12</v>
      </c>
      <c r="R38" s="8">
        <v>3</v>
      </c>
      <c r="S38" s="8">
        <v>3</v>
      </c>
      <c r="T38" s="8">
        <f t="shared" si="2"/>
        <v>6</v>
      </c>
      <c r="U38" s="8">
        <f>SUM(B38:S38)</f>
        <v>95</v>
      </c>
      <c r="V38" s="8">
        <f t="shared" si="3"/>
        <v>64</v>
      </c>
      <c r="W38" s="8">
        <f t="shared" si="4"/>
        <v>148.4375</v>
      </c>
    </row>
    <row r="39" spans="1:23" x14ac:dyDescent="0.25">
      <c r="A39" s="8">
        <v>37</v>
      </c>
      <c r="B39" s="8">
        <v>3</v>
      </c>
      <c r="C39" s="8">
        <v>4</v>
      </c>
      <c r="D39" s="8">
        <v>3</v>
      </c>
      <c r="E39" s="8">
        <v>3</v>
      </c>
      <c r="F39" s="8">
        <v>4</v>
      </c>
      <c r="G39" s="8">
        <v>4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f t="shared" si="0"/>
        <v>24</v>
      </c>
      <c r="N39" s="8">
        <v>4</v>
      </c>
      <c r="O39" s="8">
        <v>4</v>
      </c>
      <c r="P39" s="8">
        <v>4</v>
      </c>
      <c r="Q39" s="8">
        <f t="shared" si="1"/>
        <v>12</v>
      </c>
      <c r="R39" s="8">
        <v>3</v>
      </c>
      <c r="S39" s="8">
        <v>3</v>
      </c>
      <c r="T39" s="8">
        <f t="shared" si="2"/>
        <v>6</v>
      </c>
      <c r="U39" s="8">
        <f>SUM(B39:S39)</f>
        <v>95</v>
      </c>
      <c r="V39" s="8">
        <f t="shared" si="3"/>
        <v>64</v>
      </c>
      <c r="W39" s="8">
        <f t="shared" si="4"/>
        <v>148.4375</v>
      </c>
    </row>
    <row r="40" spans="1:23" s="21" customFormat="1" x14ac:dyDescent="0.25">
      <c r="A40" s="8">
        <v>38</v>
      </c>
      <c r="B40" s="8">
        <v>2</v>
      </c>
      <c r="C40" s="8">
        <v>3</v>
      </c>
      <c r="D40" s="8">
        <v>1</v>
      </c>
      <c r="E40" s="8">
        <v>2</v>
      </c>
      <c r="F40" s="8">
        <v>3</v>
      </c>
      <c r="G40" s="8">
        <v>3</v>
      </c>
      <c r="H40" s="8">
        <v>2</v>
      </c>
      <c r="I40" s="8">
        <v>3</v>
      </c>
      <c r="J40" s="8">
        <v>3</v>
      </c>
      <c r="K40" s="8">
        <v>3</v>
      </c>
      <c r="L40" s="8">
        <v>1</v>
      </c>
      <c r="M40" s="8">
        <f t="shared" si="0"/>
        <v>15</v>
      </c>
      <c r="N40" s="8">
        <v>1</v>
      </c>
      <c r="O40" s="8">
        <v>1</v>
      </c>
      <c r="P40" s="8">
        <v>1</v>
      </c>
      <c r="Q40" s="8">
        <f t="shared" si="1"/>
        <v>3</v>
      </c>
      <c r="R40" s="8">
        <v>1</v>
      </c>
      <c r="S40" s="8">
        <v>1</v>
      </c>
      <c r="T40" s="8">
        <f t="shared" si="2"/>
        <v>2</v>
      </c>
      <c r="U40" s="8">
        <f>SUM(B40:S40)</f>
        <v>49</v>
      </c>
      <c r="V40" s="8">
        <f t="shared" si="3"/>
        <v>64</v>
      </c>
      <c r="W40" s="8">
        <f t="shared" si="4"/>
        <v>76.5625</v>
      </c>
    </row>
    <row r="41" spans="1:23" x14ac:dyDescent="0.25">
      <c r="A41" s="8">
        <v>39</v>
      </c>
      <c r="B41" s="8">
        <v>4</v>
      </c>
      <c r="C41" s="8">
        <v>4</v>
      </c>
      <c r="D41" s="8">
        <v>4</v>
      </c>
      <c r="E41" s="8">
        <v>4</v>
      </c>
      <c r="F41" s="8">
        <v>4</v>
      </c>
      <c r="G41" s="8">
        <v>4</v>
      </c>
      <c r="H41" s="8">
        <v>4</v>
      </c>
      <c r="I41" s="8">
        <v>4</v>
      </c>
      <c r="J41" s="8">
        <v>4</v>
      </c>
      <c r="K41" s="8">
        <v>4</v>
      </c>
      <c r="L41" s="8">
        <v>4</v>
      </c>
      <c r="M41" s="8">
        <f t="shared" si="0"/>
        <v>24</v>
      </c>
      <c r="N41" s="8">
        <v>4</v>
      </c>
      <c r="O41" s="8">
        <v>4</v>
      </c>
      <c r="P41" s="8">
        <v>4</v>
      </c>
      <c r="Q41" s="8">
        <f t="shared" si="1"/>
        <v>12</v>
      </c>
      <c r="R41" s="8">
        <v>1</v>
      </c>
      <c r="S41" s="8">
        <v>1</v>
      </c>
      <c r="T41" s="8">
        <f t="shared" si="2"/>
        <v>2</v>
      </c>
      <c r="U41" s="8">
        <f>SUM(B41:S41)</f>
        <v>94</v>
      </c>
      <c r="V41" s="8">
        <f t="shared" si="3"/>
        <v>64</v>
      </c>
      <c r="W41" s="8">
        <f t="shared" si="4"/>
        <v>146.875</v>
      </c>
    </row>
    <row r="42" spans="1:23" x14ac:dyDescent="0.25">
      <c r="A42" s="8">
        <v>40</v>
      </c>
      <c r="B42" s="8">
        <v>4</v>
      </c>
      <c r="C42" s="8">
        <v>4</v>
      </c>
      <c r="D42" s="8">
        <v>4</v>
      </c>
      <c r="E42" s="8">
        <v>4</v>
      </c>
      <c r="F42" s="8">
        <v>4</v>
      </c>
      <c r="G42" s="8">
        <v>4</v>
      </c>
      <c r="H42" s="8">
        <v>4</v>
      </c>
      <c r="I42" s="8">
        <v>4</v>
      </c>
      <c r="J42" s="8">
        <v>4</v>
      </c>
      <c r="K42" s="8">
        <v>4</v>
      </c>
      <c r="L42" s="8">
        <v>4</v>
      </c>
      <c r="M42" s="8">
        <f t="shared" si="0"/>
        <v>24</v>
      </c>
      <c r="N42" s="8">
        <v>4</v>
      </c>
      <c r="O42" s="8">
        <v>4</v>
      </c>
      <c r="P42" s="8">
        <v>3</v>
      </c>
      <c r="Q42" s="8">
        <f t="shared" si="1"/>
        <v>11</v>
      </c>
      <c r="R42" s="8">
        <v>2</v>
      </c>
      <c r="S42" s="8">
        <v>2</v>
      </c>
      <c r="T42" s="8">
        <f t="shared" si="2"/>
        <v>4</v>
      </c>
      <c r="U42" s="8">
        <f>SUM(B42:S42)</f>
        <v>94</v>
      </c>
      <c r="V42" s="8">
        <f t="shared" si="3"/>
        <v>64</v>
      </c>
      <c r="W42" s="8">
        <f t="shared" si="4"/>
        <v>146.875</v>
      </c>
    </row>
    <row r="43" spans="1:23" x14ac:dyDescent="0.25">
      <c r="A43" s="8">
        <v>41</v>
      </c>
      <c r="B43" s="8">
        <v>4</v>
      </c>
      <c r="C43" s="8">
        <v>4</v>
      </c>
      <c r="D43" s="8">
        <v>4</v>
      </c>
      <c r="E43" s="8">
        <v>4</v>
      </c>
      <c r="F43" s="8">
        <v>4</v>
      </c>
      <c r="G43" s="8">
        <v>4</v>
      </c>
      <c r="H43" s="8">
        <v>4</v>
      </c>
      <c r="I43" s="8">
        <v>4</v>
      </c>
      <c r="J43" s="8">
        <v>4</v>
      </c>
      <c r="K43" s="8">
        <v>4</v>
      </c>
      <c r="L43" s="8">
        <v>4</v>
      </c>
      <c r="M43" s="8">
        <f t="shared" si="0"/>
        <v>24</v>
      </c>
      <c r="N43" s="8">
        <v>4</v>
      </c>
      <c r="O43" s="8">
        <v>4</v>
      </c>
      <c r="P43" s="8">
        <v>3</v>
      </c>
      <c r="Q43" s="8">
        <f t="shared" si="1"/>
        <v>11</v>
      </c>
      <c r="R43" s="8">
        <v>2</v>
      </c>
      <c r="S43" s="8">
        <v>2</v>
      </c>
      <c r="T43" s="8">
        <f t="shared" si="2"/>
        <v>4</v>
      </c>
      <c r="U43" s="8">
        <f>SUM(B43:S43)</f>
        <v>94</v>
      </c>
      <c r="V43" s="8">
        <f t="shared" si="3"/>
        <v>64</v>
      </c>
      <c r="W43" s="8">
        <f t="shared" si="4"/>
        <v>146.875</v>
      </c>
    </row>
    <row r="44" spans="1:23" x14ac:dyDescent="0.25">
      <c r="A44" s="8">
        <v>42</v>
      </c>
      <c r="B44" s="8">
        <v>3</v>
      </c>
      <c r="C44" s="8">
        <v>4</v>
      </c>
      <c r="D44" s="8">
        <v>3</v>
      </c>
      <c r="E44" s="8">
        <v>3</v>
      </c>
      <c r="F44" s="8">
        <v>4</v>
      </c>
      <c r="G44" s="8">
        <v>4</v>
      </c>
      <c r="H44" s="8">
        <v>4</v>
      </c>
      <c r="I44" s="8">
        <v>4</v>
      </c>
      <c r="J44" s="8">
        <v>4</v>
      </c>
      <c r="K44" s="8">
        <v>4</v>
      </c>
      <c r="L44" s="8">
        <v>4</v>
      </c>
      <c r="M44" s="8">
        <f t="shared" si="0"/>
        <v>24</v>
      </c>
      <c r="N44" s="8">
        <v>4</v>
      </c>
      <c r="O44" s="8">
        <v>4</v>
      </c>
      <c r="P44" s="8">
        <v>4</v>
      </c>
      <c r="Q44" s="8">
        <f t="shared" si="1"/>
        <v>12</v>
      </c>
      <c r="R44" s="8">
        <v>3</v>
      </c>
      <c r="S44" s="8">
        <v>3</v>
      </c>
      <c r="T44" s="8">
        <f t="shared" si="2"/>
        <v>6</v>
      </c>
      <c r="U44" s="8">
        <f>SUM(B44:S44)</f>
        <v>95</v>
      </c>
      <c r="V44" s="8">
        <f t="shared" si="3"/>
        <v>64</v>
      </c>
      <c r="W44" s="8">
        <f t="shared" si="4"/>
        <v>148.4375</v>
      </c>
    </row>
    <row r="45" spans="1:23" x14ac:dyDescent="0.25">
      <c r="A45" s="8">
        <v>43</v>
      </c>
      <c r="B45" s="8">
        <v>3</v>
      </c>
      <c r="C45" s="8">
        <v>4</v>
      </c>
      <c r="D45" s="8">
        <v>3</v>
      </c>
      <c r="E45" s="8">
        <v>3</v>
      </c>
      <c r="F45" s="8">
        <v>4</v>
      </c>
      <c r="G45" s="8">
        <v>4</v>
      </c>
      <c r="H45" s="8">
        <v>2</v>
      </c>
      <c r="I45" s="8">
        <v>4</v>
      </c>
      <c r="J45" s="8">
        <v>4</v>
      </c>
      <c r="K45" s="8">
        <v>4</v>
      </c>
      <c r="L45" s="8">
        <v>1</v>
      </c>
      <c r="M45" s="8">
        <f t="shared" si="0"/>
        <v>19</v>
      </c>
      <c r="N45" s="8">
        <v>4</v>
      </c>
      <c r="O45" s="8">
        <v>4</v>
      </c>
      <c r="P45" s="8">
        <v>4</v>
      </c>
      <c r="Q45" s="8">
        <f t="shared" si="1"/>
        <v>12</v>
      </c>
      <c r="R45" s="8">
        <v>2</v>
      </c>
      <c r="S45" s="8">
        <v>2</v>
      </c>
      <c r="T45" s="8">
        <f t="shared" si="2"/>
        <v>4</v>
      </c>
      <c r="U45" s="8">
        <f>SUM(B45:S45)</f>
        <v>83</v>
      </c>
      <c r="V45" s="8">
        <f t="shared" si="3"/>
        <v>64</v>
      </c>
      <c r="W45" s="8">
        <f t="shared" si="4"/>
        <v>129.6875</v>
      </c>
    </row>
    <row r="46" spans="1:23" x14ac:dyDescent="0.25">
      <c r="A46" s="8">
        <v>44</v>
      </c>
      <c r="B46" s="8">
        <v>3</v>
      </c>
      <c r="C46" s="8">
        <v>3</v>
      </c>
      <c r="D46" s="8">
        <v>3</v>
      </c>
      <c r="E46" s="8">
        <v>3</v>
      </c>
      <c r="F46" s="8">
        <v>3</v>
      </c>
      <c r="G46" s="8">
        <v>3</v>
      </c>
      <c r="H46" s="8">
        <v>2</v>
      </c>
      <c r="I46" s="8">
        <v>3</v>
      </c>
      <c r="J46" s="8">
        <v>3</v>
      </c>
      <c r="K46" s="8">
        <v>3</v>
      </c>
      <c r="L46" s="8">
        <v>1</v>
      </c>
      <c r="M46" s="8">
        <f t="shared" si="0"/>
        <v>15</v>
      </c>
      <c r="N46" s="8">
        <v>3</v>
      </c>
      <c r="O46" s="8">
        <v>3</v>
      </c>
      <c r="P46" s="8">
        <v>3</v>
      </c>
      <c r="Q46" s="8">
        <f t="shared" si="1"/>
        <v>9</v>
      </c>
      <c r="R46" s="8">
        <v>2</v>
      </c>
      <c r="S46" s="8">
        <v>2</v>
      </c>
      <c r="T46" s="8">
        <f t="shared" si="2"/>
        <v>4</v>
      </c>
      <c r="U46" s="8">
        <f>SUM(B46:S46)</f>
        <v>67</v>
      </c>
      <c r="V46" s="8">
        <f t="shared" si="3"/>
        <v>64</v>
      </c>
      <c r="W46" s="8">
        <f t="shared" si="4"/>
        <v>104.6875</v>
      </c>
    </row>
    <row r="47" spans="1:23" x14ac:dyDescent="0.25">
      <c r="A47" s="8">
        <v>45</v>
      </c>
      <c r="B47" s="8">
        <v>3</v>
      </c>
      <c r="C47" s="8">
        <v>4</v>
      </c>
      <c r="D47" s="8">
        <v>3</v>
      </c>
      <c r="E47" s="8">
        <v>3</v>
      </c>
      <c r="F47" s="8">
        <v>4</v>
      </c>
      <c r="G47" s="8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f t="shared" si="0"/>
        <v>24</v>
      </c>
      <c r="N47" s="8">
        <v>1</v>
      </c>
      <c r="O47" s="8">
        <v>1</v>
      </c>
      <c r="P47" s="8">
        <v>4</v>
      </c>
      <c r="Q47" s="8">
        <f t="shared" si="1"/>
        <v>6</v>
      </c>
      <c r="R47" s="8">
        <v>4</v>
      </c>
      <c r="S47" s="8">
        <v>4</v>
      </c>
      <c r="T47" s="8">
        <f t="shared" si="2"/>
        <v>8</v>
      </c>
      <c r="U47" s="8">
        <f>SUM(B47:S47)</f>
        <v>85</v>
      </c>
      <c r="V47" s="8">
        <f t="shared" si="3"/>
        <v>64</v>
      </c>
      <c r="W47" s="8">
        <f t="shared" si="4"/>
        <v>132.8125</v>
      </c>
    </row>
    <row r="48" spans="1:23" x14ac:dyDescent="0.25">
      <c r="A48" s="8">
        <v>46</v>
      </c>
      <c r="B48" s="8">
        <v>3</v>
      </c>
      <c r="C48" s="8">
        <v>4</v>
      </c>
      <c r="D48" s="8">
        <v>3</v>
      </c>
      <c r="E48" s="8">
        <v>3</v>
      </c>
      <c r="F48" s="8">
        <v>4</v>
      </c>
      <c r="G48" s="8">
        <v>4</v>
      </c>
      <c r="H48" s="8">
        <v>4</v>
      </c>
      <c r="I48" s="8">
        <v>4</v>
      </c>
      <c r="J48" s="8">
        <v>4</v>
      </c>
      <c r="K48" s="8">
        <v>4</v>
      </c>
      <c r="L48" s="8">
        <v>2</v>
      </c>
      <c r="M48" s="8">
        <f t="shared" si="0"/>
        <v>22</v>
      </c>
      <c r="N48" s="8">
        <v>4</v>
      </c>
      <c r="O48" s="8">
        <v>4</v>
      </c>
      <c r="P48" s="8">
        <v>4</v>
      </c>
      <c r="Q48" s="8">
        <f t="shared" si="1"/>
        <v>12</v>
      </c>
      <c r="R48" s="8">
        <v>2</v>
      </c>
      <c r="S48" s="8">
        <v>2</v>
      </c>
      <c r="T48" s="8">
        <f t="shared" si="2"/>
        <v>4</v>
      </c>
      <c r="U48" s="8">
        <f>SUM(B48:S48)</f>
        <v>89</v>
      </c>
      <c r="V48" s="8">
        <f t="shared" si="3"/>
        <v>64</v>
      </c>
      <c r="W48" s="8">
        <f t="shared" si="4"/>
        <v>139.0625</v>
      </c>
    </row>
    <row r="49" spans="1:23" x14ac:dyDescent="0.25">
      <c r="A49" s="8">
        <v>47</v>
      </c>
      <c r="B49" s="8">
        <v>4</v>
      </c>
      <c r="C49" s="8">
        <v>4</v>
      </c>
      <c r="D49" s="8">
        <v>4</v>
      </c>
      <c r="E49" s="8">
        <v>4</v>
      </c>
      <c r="F49" s="8">
        <v>4</v>
      </c>
      <c r="G49" s="8">
        <v>4</v>
      </c>
      <c r="H49" s="8">
        <v>4</v>
      </c>
      <c r="I49" s="8">
        <v>4</v>
      </c>
      <c r="J49" s="8">
        <v>4</v>
      </c>
      <c r="K49" s="8">
        <v>4</v>
      </c>
      <c r="L49" s="8">
        <v>4</v>
      </c>
      <c r="M49" s="8">
        <f t="shared" si="0"/>
        <v>24</v>
      </c>
      <c r="N49" s="8">
        <v>4</v>
      </c>
      <c r="O49" s="8">
        <v>4</v>
      </c>
      <c r="P49" s="8">
        <v>4</v>
      </c>
      <c r="Q49" s="8">
        <f t="shared" si="1"/>
        <v>12</v>
      </c>
      <c r="R49" s="8">
        <v>3</v>
      </c>
      <c r="S49" s="8">
        <v>3</v>
      </c>
      <c r="T49" s="8">
        <f t="shared" si="2"/>
        <v>6</v>
      </c>
      <c r="U49" s="8">
        <f>SUM(B49:S49)</f>
        <v>98</v>
      </c>
      <c r="V49" s="8">
        <f t="shared" si="3"/>
        <v>64</v>
      </c>
      <c r="W49" s="8">
        <f t="shared" si="4"/>
        <v>153.125</v>
      </c>
    </row>
    <row r="50" spans="1:23" x14ac:dyDescent="0.25">
      <c r="A50" s="8">
        <v>48</v>
      </c>
      <c r="B50" s="8">
        <v>4</v>
      </c>
      <c r="C50" s="8">
        <v>4</v>
      </c>
      <c r="D50" s="8">
        <v>4</v>
      </c>
      <c r="E50" s="8">
        <v>4</v>
      </c>
      <c r="F50" s="8">
        <v>4</v>
      </c>
      <c r="G50" s="8">
        <v>4</v>
      </c>
      <c r="H50" s="8">
        <v>4</v>
      </c>
      <c r="I50" s="8">
        <v>4</v>
      </c>
      <c r="J50" s="8">
        <v>4</v>
      </c>
      <c r="K50" s="8">
        <v>4</v>
      </c>
      <c r="L50" s="8">
        <v>4</v>
      </c>
      <c r="M50" s="8">
        <f t="shared" si="0"/>
        <v>24</v>
      </c>
      <c r="N50" s="8">
        <v>4</v>
      </c>
      <c r="O50" s="8">
        <v>4</v>
      </c>
      <c r="P50" s="8">
        <v>4</v>
      </c>
      <c r="Q50" s="8">
        <f t="shared" si="1"/>
        <v>12</v>
      </c>
      <c r="R50" s="8">
        <v>3</v>
      </c>
      <c r="S50" s="8">
        <v>3</v>
      </c>
      <c r="T50" s="8">
        <f t="shared" si="2"/>
        <v>6</v>
      </c>
      <c r="U50" s="8">
        <f>SUM(B50:S50)</f>
        <v>98</v>
      </c>
      <c r="V50" s="8">
        <f t="shared" si="3"/>
        <v>64</v>
      </c>
      <c r="W50" s="8">
        <f t="shared" si="4"/>
        <v>153.125</v>
      </c>
    </row>
    <row r="51" spans="1:23" x14ac:dyDescent="0.25">
      <c r="A51" s="8">
        <v>49</v>
      </c>
      <c r="B51" s="8">
        <v>3</v>
      </c>
      <c r="C51" s="8">
        <v>4</v>
      </c>
      <c r="D51" s="8">
        <v>3</v>
      </c>
      <c r="E51" s="8">
        <v>3</v>
      </c>
      <c r="F51" s="8">
        <v>4</v>
      </c>
      <c r="G51" s="8">
        <v>4</v>
      </c>
      <c r="H51" s="8">
        <v>4</v>
      </c>
      <c r="I51" s="8">
        <v>4</v>
      </c>
      <c r="J51" s="8">
        <v>4</v>
      </c>
      <c r="K51" s="8">
        <v>4</v>
      </c>
      <c r="L51" s="8">
        <v>4</v>
      </c>
      <c r="M51" s="8">
        <f t="shared" si="0"/>
        <v>24</v>
      </c>
      <c r="N51" s="8">
        <v>4</v>
      </c>
      <c r="O51" s="8">
        <v>4</v>
      </c>
      <c r="P51" s="8">
        <v>3</v>
      </c>
      <c r="Q51" s="8">
        <f t="shared" si="1"/>
        <v>11</v>
      </c>
      <c r="R51" s="8">
        <v>2</v>
      </c>
      <c r="S51" s="8">
        <v>2</v>
      </c>
      <c r="T51" s="8">
        <f t="shared" si="2"/>
        <v>4</v>
      </c>
      <c r="U51" s="8">
        <f>SUM(B51:S51)</f>
        <v>91</v>
      </c>
      <c r="V51" s="8">
        <f t="shared" si="3"/>
        <v>64</v>
      </c>
      <c r="W51" s="8">
        <f t="shared" si="4"/>
        <v>142.1875</v>
      </c>
    </row>
    <row r="52" spans="1:23" x14ac:dyDescent="0.25">
      <c r="A52" s="8">
        <v>50</v>
      </c>
      <c r="B52" s="8">
        <v>2</v>
      </c>
      <c r="C52" s="8">
        <v>3</v>
      </c>
      <c r="D52" s="8">
        <v>2</v>
      </c>
      <c r="E52" s="8">
        <v>2</v>
      </c>
      <c r="F52" s="8">
        <v>4</v>
      </c>
      <c r="G52" s="8">
        <v>3</v>
      </c>
      <c r="H52" s="8">
        <v>2</v>
      </c>
      <c r="I52" s="8">
        <v>3</v>
      </c>
      <c r="J52" s="8">
        <v>4</v>
      </c>
      <c r="K52" s="8">
        <v>4</v>
      </c>
      <c r="L52" s="8">
        <v>4</v>
      </c>
      <c r="M52" s="8">
        <f t="shared" si="0"/>
        <v>20</v>
      </c>
      <c r="N52" s="8">
        <v>2</v>
      </c>
      <c r="O52" s="8">
        <v>2</v>
      </c>
      <c r="P52" s="8">
        <v>4</v>
      </c>
      <c r="Q52" s="8">
        <f t="shared" si="1"/>
        <v>8</v>
      </c>
      <c r="R52" s="8">
        <v>3</v>
      </c>
      <c r="S52" s="8">
        <v>3</v>
      </c>
      <c r="T52" s="8">
        <f t="shared" si="2"/>
        <v>6</v>
      </c>
      <c r="U52" s="8">
        <f>SUM(B52:S52)</f>
        <v>75</v>
      </c>
      <c r="V52" s="8">
        <f t="shared" si="3"/>
        <v>64</v>
      </c>
      <c r="W52" s="8">
        <f t="shared" si="4"/>
        <v>117.1875</v>
      </c>
    </row>
    <row r="53" spans="1:23" x14ac:dyDescent="0.25">
      <c r="A53" s="8">
        <v>51</v>
      </c>
      <c r="B53" s="8">
        <v>4</v>
      </c>
      <c r="C53" s="8">
        <v>4</v>
      </c>
      <c r="D53" s="8">
        <v>4</v>
      </c>
      <c r="E53" s="8">
        <v>4</v>
      </c>
      <c r="F53" s="8">
        <v>4</v>
      </c>
      <c r="G53" s="8">
        <v>4</v>
      </c>
      <c r="H53" s="8">
        <v>2</v>
      </c>
      <c r="I53" s="8">
        <v>4</v>
      </c>
      <c r="J53" s="8">
        <v>4</v>
      </c>
      <c r="K53" s="8">
        <v>4</v>
      </c>
      <c r="L53" s="8">
        <v>4</v>
      </c>
      <c r="M53" s="8">
        <f t="shared" si="0"/>
        <v>22</v>
      </c>
      <c r="N53" s="8">
        <v>4</v>
      </c>
      <c r="O53" s="8">
        <v>4</v>
      </c>
      <c r="P53" s="8">
        <v>1</v>
      </c>
      <c r="Q53" s="8">
        <f t="shared" si="1"/>
        <v>9</v>
      </c>
      <c r="R53" s="8">
        <v>1</v>
      </c>
      <c r="S53" s="8">
        <v>1</v>
      </c>
      <c r="T53" s="8">
        <f t="shared" si="2"/>
        <v>2</v>
      </c>
      <c r="U53" s="8">
        <f>SUM(B53:S53)</f>
        <v>84</v>
      </c>
      <c r="V53" s="8">
        <f t="shared" si="3"/>
        <v>64</v>
      </c>
      <c r="W53" s="8">
        <f t="shared" si="4"/>
        <v>131.25</v>
      </c>
    </row>
    <row r="54" spans="1:23" x14ac:dyDescent="0.25">
      <c r="A54" s="8">
        <v>52</v>
      </c>
      <c r="B54" s="35">
        <v>3</v>
      </c>
      <c r="C54" s="8">
        <v>3</v>
      </c>
      <c r="D54" s="35">
        <v>3</v>
      </c>
      <c r="E54" s="8">
        <v>3</v>
      </c>
      <c r="F54" s="8">
        <v>3</v>
      </c>
      <c r="G54" s="8">
        <v>3</v>
      </c>
      <c r="H54" s="8">
        <v>4</v>
      </c>
      <c r="I54" s="8">
        <v>3</v>
      </c>
      <c r="J54" s="8">
        <v>3</v>
      </c>
      <c r="K54" s="8">
        <v>3</v>
      </c>
      <c r="L54" s="8">
        <v>2</v>
      </c>
      <c r="M54" s="8">
        <f t="shared" si="0"/>
        <v>18</v>
      </c>
      <c r="N54" s="8">
        <v>4</v>
      </c>
      <c r="O54" s="8">
        <v>4</v>
      </c>
      <c r="P54" s="8">
        <v>3</v>
      </c>
      <c r="Q54" s="8">
        <f t="shared" si="1"/>
        <v>11</v>
      </c>
      <c r="R54" s="8">
        <v>4</v>
      </c>
      <c r="S54" s="8">
        <v>4</v>
      </c>
      <c r="T54" s="8">
        <f t="shared" si="2"/>
        <v>8</v>
      </c>
      <c r="U54" s="8">
        <f>SUM(B54:S54)</f>
        <v>81</v>
      </c>
      <c r="V54" s="8">
        <f t="shared" si="3"/>
        <v>64</v>
      </c>
      <c r="W54" s="8">
        <f t="shared" si="4"/>
        <v>126.5625</v>
      </c>
    </row>
    <row r="55" spans="1:23" x14ac:dyDescent="0.25">
      <c r="A55" s="8">
        <v>53</v>
      </c>
      <c r="B55" s="35">
        <v>3</v>
      </c>
      <c r="C55" s="8">
        <v>3</v>
      </c>
      <c r="D55" s="35">
        <v>3</v>
      </c>
      <c r="E55" s="8">
        <v>3</v>
      </c>
      <c r="F55" s="8">
        <v>3</v>
      </c>
      <c r="G55" s="8">
        <v>3</v>
      </c>
      <c r="H55" s="8">
        <v>4</v>
      </c>
      <c r="I55" s="8">
        <v>3</v>
      </c>
      <c r="J55" s="8">
        <v>3</v>
      </c>
      <c r="K55" s="8">
        <v>3</v>
      </c>
      <c r="L55" s="8">
        <v>2</v>
      </c>
      <c r="M55" s="8">
        <f t="shared" si="0"/>
        <v>18</v>
      </c>
      <c r="N55" s="8">
        <v>4</v>
      </c>
      <c r="O55" s="8">
        <v>4</v>
      </c>
      <c r="P55" s="8">
        <v>2</v>
      </c>
      <c r="Q55" s="8">
        <f t="shared" si="1"/>
        <v>10</v>
      </c>
      <c r="R55" s="8">
        <v>4</v>
      </c>
      <c r="S55" s="8">
        <v>4</v>
      </c>
      <c r="T55" s="8">
        <f t="shared" si="2"/>
        <v>8</v>
      </c>
      <c r="U55" s="8">
        <f>SUM(B55:S55)</f>
        <v>79</v>
      </c>
      <c r="V55" s="8">
        <f t="shared" si="3"/>
        <v>64</v>
      </c>
      <c r="W55" s="8">
        <f t="shared" si="4"/>
        <v>123.4375</v>
      </c>
    </row>
    <row r="56" spans="1:23" x14ac:dyDescent="0.25">
      <c r="A56" s="8">
        <v>54</v>
      </c>
      <c r="B56" s="8">
        <v>3</v>
      </c>
      <c r="C56" s="8">
        <v>4</v>
      </c>
      <c r="D56" s="8">
        <v>3</v>
      </c>
      <c r="E56" s="8">
        <v>3</v>
      </c>
      <c r="F56" s="8">
        <v>4</v>
      </c>
      <c r="G56" s="8">
        <v>4</v>
      </c>
      <c r="H56" s="8">
        <v>4</v>
      </c>
      <c r="I56" s="8">
        <v>4</v>
      </c>
      <c r="J56" s="8">
        <v>4</v>
      </c>
      <c r="K56" s="8">
        <v>4</v>
      </c>
      <c r="L56" s="8">
        <v>4</v>
      </c>
      <c r="M56" s="8">
        <f t="shared" si="0"/>
        <v>24</v>
      </c>
      <c r="N56" s="8">
        <v>4</v>
      </c>
      <c r="O56" s="8">
        <v>4</v>
      </c>
      <c r="P56" s="8">
        <v>4</v>
      </c>
      <c r="Q56" s="8">
        <f t="shared" si="1"/>
        <v>12</v>
      </c>
      <c r="R56" s="8">
        <v>3</v>
      </c>
      <c r="S56" s="8">
        <v>3</v>
      </c>
      <c r="T56" s="8">
        <f t="shared" si="2"/>
        <v>6</v>
      </c>
      <c r="U56" s="8">
        <f>SUM(B56:S56)</f>
        <v>95</v>
      </c>
      <c r="V56" s="8">
        <f t="shared" si="3"/>
        <v>64</v>
      </c>
      <c r="W56" s="8">
        <f t="shared" si="4"/>
        <v>148.4375</v>
      </c>
    </row>
    <row r="57" spans="1:23" x14ac:dyDescent="0.25">
      <c r="A57" s="8">
        <v>55</v>
      </c>
      <c r="B57" s="35">
        <v>2</v>
      </c>
      <c r="C57" s="8">
        <v>3</v>
      </c>
      <c r="D57" s="35">
        <v>2</v>
      </c>
      <c r="E57" s="8">
        <v>2</v>
      </c>
      <c r="F57" s="8">
        <v>3</v>
      </c>
      <c r="G57" s="8">
        <v>3</v>
      </c>
      <c r="H57" s="8">
        <v>4</v>
      </c>
      <c r="I57" s="8">
        <v>3</v>
      </c>
      <c r="J57" s="8">
        <v>3</v>
      </c>
      <c r="K57" s="8">
        <v>3</v>
      </c>
      <c r="L57" s="8">
        <v>2</v>
      </c>
      <c r="M57" s="8">
        <f t="shared" si="0"/>
        <v>18</v>
      </c>
      <c r="N57" s="8">
        <v>4</v>
      </c>
      <c r="O57" s="8">
        <v>4</v>
      </c>
      <c r="P57" s="8">
        <v>1</v>
      </c>
      <c r="Q57" s="8">
        <f t="shared" si="1"/>
        <v>9</v>
      </c>
      <c r="R57" s="8">
        <v>4</v>
      </c>
      <c r="S57" s="8">
        <v>4</v>
      </c>
      <c r="T57" s="8">
        <f t="shared" si="2"/>
        <v>8</v>
      </c>
      <c r="U57" s="8">
        <f>SUM(B57:S57)</f>
        <v>74</v>
      </c>
      <c r="V57" s="8">
        <f t="shared" si="3"/>
        <v>64</v>
      </c>
      <c r="W57" s="8">
        <f t="shared" si="4"/>
        <v>115.625</v>
      </c>
    </row>
    <row r="58" spans="1:23" x14ac:dyDescent="0.25">
      <c r="A58" s="8">
        <v>56</v>
      </c>
      <c r="B58" s="8">
        <v>2</v>
      </c>
      <c r="C58" s="8">
        <v>4</v>
      </c>
      <c r="D58" s="8">
        <v>2</v>
      </c>
      <c r="E58" s="8">
        <v>2</v>
      </c>
      <c r="F58" s="8">
        <v>4</v>
      </c>
      <c r="G58" s="8">
        <v>4</v>
      </c>
      <c r="H58" s="8">
        <v>4</v>
      </c>
      <c r="I58" s="8">
        <v>4</v>
      </c>
      <c r="J58" s="8">
        <v>4</v>
      </c>
      <c r="K58" s="8">
        <v>4</v>
      </c>
      <c r="L58" s="8">
        <v>4</v>
      </c>
      <c r="M58" s="8">
        <f t="shared" si="0"/>
        <v>24</v>
      </c>
      <c r="N58" s="8">
        <v>2</v>
      </c>
      <c r="O58" s="8">
        <v>2</v>
      </c>
      <c r="P58" s="8">
        <v>2</v>
      </c>
      <c r="Q58" s="8">
        <f t="shared" si="1"/>
        <v>6</v>
      </c>
      <c r="R58" s="8">
        <v>2</v>
      </c>
      <c r="S58" s="8">
        <v>2</v>
      </c>
      <c r="T58" s="8">
        <f t="shared" si="2"/>
        <v>4</v>
      </c>
      <c r="U58" s="8">
        <f>SUM(B58:S58)</f>
        <v>78</v>
      </c>
      <c r="V58" s="8">
        <f t="shared" si="3"/>
        <v>64</v>
      </c>
      <c r="W58" s="8">
        <f t="shared" si="4"/>
        <v>121.875</v>
      </c>
    </row>
    <row r="59" spans="1:23" x14ac:dyDescent="0.25">
      <c r="A59" s="8">
        <v>57</v>
      </c>
      <c r="B59" s="8">
        <v>3</v>
      </c>
      <c r="C59" s="8">
        <v>3</v>
      </c>
      <c r="D59" s="8">
        <v>3</v>
      </c>
      <c r="E59" s="8">
        <v>3</v>
      </c>
      <c r="F59" s="8">
        <v>4</v>
      </c>
      <c r="G59" s="8">
        <v>3</v>
      </c>
      <c r="H59" s="8">
        <v>3</v>
      </c>
      <c r="I59" s="8">
        <v>3</v>
      </c>
      <c r="J59" s="8">
        <v>4</v>
      </c>
      <c r="K59" s="8">
        <v>4</v>
      </c>
      <c r="L59" s="8">
        <v>3</v>
      </c>
      <c r="M59" s="8">
        <f t="shared" si="0"/>
        <v>20</v>
      </c>
      <c r="N59" s="8">
        <v>4</v>
      </c>
      <c r="O59" s="8">
        <v>4</v>
      </c>
      <c r="P59" s="8">
        <v>3</v>
      </c>
      <c r="Q59" s="8">
        <f t="shared" si="1"/>
        <v>11</v>
      </c>
      <c r="R59" s="8">
        <v>2</v>
      </c>
      <c r="S59" s="8">
        <v>2</v>
      </c>
      <c r="T59" s="8">
        <f t="shared" si="2"/>
        <v>4</v>
      </c>
      <c r="U59" s="8">
        <f>SUM(B59:S59)</f>
        <v>82</v>
      </c>
      <c r="V59" s="8">
        <f t="shared" si="3"/>
        <v>64</v>
      </c>
      <c r="W59" s="8">
        <f t="shared" si="4"/>
        <v>128.125</v>
      </c>
    </row>
    <row r="60" spans="1:23" x14ac:dyDescent="0.25">
      <c r="A60" s="8">
        <v>58</v>
      </c>
      <c r="B60" s="8">
        <v>3</v>
      </c>
      <c r="C60" s="8">
        <v>3</v>
      </c>
      <c r="D60" s="8">
        <v>3</v>
      </c>
      <c r="E60" s="8">
        <v>3</v>
      </c>
      <c r="F60" s="8">
        <v>4</v>
      </c>
      <c r="G60" s="8">
        <v>3</v>
      </c>
      <c r="H60" s="8">
        <v>2</v>
      </c>
      <c r="I60" s="8">
        <v>3</v>
      </c>
      <c r="J60" s="8">
        <v>4</v>
      </c>
      <c r="K60" s="8">
        <v>4</v>
      </c>
      <c r="L60" s="8">
        <v>3</v>
      </c>
      <c r="M60" s="8">
        <f t="shared" si="0"/>
        <v>19</v>
      </c>
      <c r="N60" s="8">
        <v>4</v>
      </c>
      <c r="O60" s="8">
        <v>4</v>
      </c>
      <c r="P60" s="8">
        <v>3</v>
      </c>
      <c r="Q60" s="8">
        <f t="shared" si="1"/>
        <v>11</v>
      </c>
      <c r="R60" s="8">
        <v>4</v>
      </c>
      <c r="S60" s="8">
        <v>4</v>
      </c>
      <c r="T60" s="8">
        <f t="shared" si="2"/>
        <v>8</v>
      </c>
      <c r="U60" s="8">
        <f>SUM(B60:S60)</f>
        <v>84</v>
      </c>
      <c r="V60" s="8">
        <f t="shared" si="3"/>
        <v>64</v>
      </c>
      <c r="W60" s="8">
        <f t="shared" si="4"/>
        <v>131.25</v>
      </c>
    </row>
    <row r="61" spans="1:23" x14ac:dyDescent="0.25">
      <c r="A61" s="8">
        <v>59</v>
      </c>
      <c r="B61" s="8">
        <v>3</v>
      </c>
      <c r="C61" s="8">
        <v>4</v>
      </c>
      <c r="D61" s="8">
        <v>3</v>
      </c>
      <c r="E61" s="8">
        <v>3</v>
      </c>
      <c r="F61" s="8">
        <v>4</v>
      </c>
      <c r="G61" s="8">
        <v>4</v>
      </c>
      <c r="H61" s="8">
        <v>4</v>
      </c>
      <c r="I61" s="8">
        <v>4</v>
      </c>
      <c r="J61" s="8">
        <v>4</v>
      </c>
      <c r="K61" s="8">
        <v>3</v>
      </c>
      <c r="L61" s="8">
        <v>4</v>
      </c>
      <c r="M61" s="8">
        <f t="shared" si="0"/>
        <v>23</v>
      </c>
      <c r="N61" s="8">
        <v>4</v>
      </c>
      <c r="O61" s="8">
        <v>4</v>
      </c>
      <c r="P61" s="8">
        <v>1</v>
      </c>
      <c r="Q61" s="8">
        <f t="shared" si="1"/>
        <v>9</v>
      </c>
      <c r="R61" s="8">
        <v>2</v>
      </c>
      <c r="S61" s="8">
        <v>2</v>
      </c>
      <c r="T61" s="8">
        <f t="shared" si="2"/>
        <v>4</v>
      </c>
      <c r="U61" s="8">
        <f>SUM(B61:S61)</f>
        <v>85</v>
      </c>
      <c r="V61" s="8">
        <f t="shared" si="3"/>
        <v>64</v>
      </c>
      <c r="W61" s="8">
        <f t="shared" si="4"/>
        <v>132.8125</v>
      </c>
    </row>
    <row r="62" spans="1:23" x14ac:dyDescent="0.25">
      <c r="A62" s="8">
        <v>60</v>
      </c>
      <c r="B62" s="8">
        <v>4</v>
      </c>
      <c r="C62" s="8">
        <v>4</v>
      </c>
      <c r="D62" s="8">
        <v>4</v>
      </c>
      <c r="E62" s="8">
        <v>4</v>
      </c>
      <c r="F62" s="8">
        <v>3</v>
      </c>
      <c r="G62" s="8">
        <v>4</v>
      </c>
      <c r="H62" s="8">
        <v>4</v>
      </c>
      <c r="I62" s="8">
        <v>4</v>
      </c>
      <c r="J62" s="8">
        <v>3</v>
      </c>
      <c r="K62" s="8">
        <v>3</v>
      </c>
      <c r="L62" s="8">
        <v>4</v>
      </c>
      <c r="M62" s="8">
        <f t="shared" si="0"/>
        <v>22</v>
      </c>
      <c r="N62" s="8">
        <v>1</v>
      </c>
      <c r="O62" s="8">
        <v>1</v>
      </c>
      <c r="P62" s="8">
        <v>4</v>
      </c>
      <c r="Q62" s="8">
        <f t="shared" si="1"/>
        <v>6</v>
      </c>
      <c r="R62" s="8">
        <v>3</v>
      </c>
      <c r="S62" s="8">
        <v>3</v>
      </c>
      <c r="T62" s="8">
        <f t="shared" si="2"/>
        <v>6</v>
      </c>
      <c r="U62" s="8">
        <f>SUM(B62:S62)</f>
        <v>81</v>
      </c>
      <c r="V62" s="8">
        <f t="shared" si="3"/>
        <v>64</v>
      </c>
      <c r="W62" s="8">
        <f t="shared" si="4"/>
        <v>126.5625</v>
      </c>
    </row>
    <row r="63" spans="1:23" x14ac:dyDescent="0.25">
      <c r="A63" s="8">
        <v>61</v>
      </c>
      <c r="B63" s="8">
        <v>4</v>
      </c>
      <c r="C63" s="8">
        <v>4</v>
      </c>
      <c r="D63" s="8">
        <v>4</v>
      </c>
      <c r="E63" s="8">
        <v>4</v>
      </c>
      <c r="F63" s="8">
        <v>4</v>
      </c>
      <c r="G63" s="8">
        <v>4</v>
      </c>
      <c r="H63" s="8">
        <v>4</v>
      </c>
      <c r="I63" s="8">
        <v>4</v>
      </c>
      <c r="J63" s="8">
        <v>4</v>
      </c>
      <c r="K63" s="8">
        <v>4</v>
      </c>
      <c r="L63" s="8">
        <v>4</v>
      </c>
      <c r="M63" s="8">
        <f t="shared" si="0"/>
        <v>24</v>
      </c>
      <c r="N63" s="8">
        <v>2</v>
      </c>
      <c r="O63" s="8">
        <v>2</v>
      </c>
      <c r="P63" s="8">
        <v>4</v>
      </c>
      <c r="Q63" s="8">
        <f t="shared" si="1"/>
        <v>8</v>
      </c>
      <c r="R63" s="8">
        <v>2</v>
      </c>
      <c r="S63" s="8">
        <v>2</v>
      </c>
      <c r="T63" s="8">
        <f t="shared" si="2"/>
        <v>4</v>
      </c>
      <c r="U63" s="8">
        <f>SUM(B63:S63)</f>
        <v>88</v>
      </c>
      <c r="V63" s="8">
        <f t="shared" si="3"/>
        <v>64</v>
      </c>
      <c r="W63" s="8">
        <f t="shared" si="4"/>
        <v>137.5</v>
      </c>
    </row>
    <row r="64" spans="1:23" x14ac:dyDescent="0.25">
      <c r="A64" s="8">
        <v>62</v>
      </c>
      <c r="B64" s="8">
        <v>4</v>
      </c>
      <c r="C64" s="8">
        <v>4</v>
      </c>
      <c r="D64" s="8">
        <v>4</v>
      </c>
      <c r="E64" s="8">
        <v>4</v>
      </c>
      <c r="F64" s="8">
        <v>4</v>
      </c>
      <c r="G64" s="8">
        <v>4</v>
      </c>
      <c r="H64" s="8">
        <v>4</v>
      </c>
      <c r="I64" s="8">
        <v>4</v>
      </c>
      <c r="J64" s="8">
        <v>4</v>
      </c>
      <c r="K64" s="8">
        <v>4</v>
      </c>
      <c r="L64" s="8">
        <v>4</v>
      </c>
      <c r="M64" s="8">
        <f t="shared" si="0"/>
        <v>24</v>
      </c>
      <c r="N64" s="8">
        <v>3</v>
      </c>
      <c r="O64" s="8">
        <v>3</v>
      </c>
      <c r="P64" s="8">
        <v>2</v>
      </c>
      <c r="Q64" s="8">
        <f t="shared" si="1"/>
        <v>8</v>
      </c>
      <c r="R64" s="8">
        <v>2</v>
      </c>
      <c r="S64" s="8">
        <v>2</v>
      </c>
      <c r="T64" s="8">
        <f t="shared" si="2"/>
        <v>4</v>
      </c>
      <c r="U64" s="8">
        <f>SUM(B64:S64)</f>
        <v>88</v>
      </c>
      <c r="V64" s="8">
        <f t="shared" si="3"/>
        <v>64</v>
      </c>
      <c r="W64" s="8">
        <f t="shared" si="4"/>
        <v>137.5</v>
      </c>
    </row>
    <row r="65" spans="1:23" s="21" customFormat="1" x14ac:dyDescent="0.25">
      <c r="A65" s="8">
        <v>63</v>
      </c>
      <c r="B65" s="8">
        <v>2</v>
      </c>
      <c r="C65" s="8">
        <v>3</v>
      </c>
      <c r="D65" s="8">
        <v>2</v>
      </c>
      <c r="E65" s="8">
        <v>2</v>
      </c>
      <c r="F65" s="8">
        <v>3</v>
      </c>
      <c r="G65" s="8">
        <v>3</v>
      </c>
      <c r="H65" s="8">
        <v>2</v>
      </c>
      <c r="I65" s="8">
        <v>3</v>
      </c>
      <c r="J65" s="8">
        <v>3</v>
      </c>
      <c r="K65" s="8">
        <v>3</v>
      </c>
      <c r="L65" s="8">
        <v>2</v>
      </c>
      <c r="M65" s="8">
        <f t="shared" si="0"/>
        <v>16</v>
      </c>
      <c r="N65" s="8">
        <v>4</v>
      </c>
      <c r="O65" s="8">
        <v>4</v>
      </c>
      <c r="P65" s="8">
        <v>4</v>
      </c>
      <c r="Q65" s="8">
        <f t="shared" si="1"/>
        <v>12</v>
      </c>
      <c r="R65" s="8">
        <v>1</v>
      </c>
      <c r="S65" s="8">
        <v>1</v>
      </c>
      <c r="T65" s="8">
        <f t="shared" si="2"/>
        <v>2</v>
      </c>
      <c r="U65" s="8">
        <f>SUM(B65:S65)</f>
        <v>70</v>
      </c>
      <c r="V65" s="8">
        <f t="shared" si="3"/>
        <v>64</v>
      </c>
      <c r="W65" s="8">
        <f t="shared" si="4"/>
        <v>109.375</v>
      </c>
    </row>
    <row r="66" spans="1:23" x14ac:dyDescent="0.25">
      <c r="A66" s="8">
        <v>64</v>
      </c>
      <c r="B66" s="8">
        <v>2</v>
      </c>
      <c r="C66" s="8">
        <v>4</v>
      </c>
      <c r="D66" s="8">
        <v>2</v>
      </c>
      <c r="E66" s="8">
        <v>2</v>
      </c>
      <c r="F66" s="8">
        <v>4</v>
      </c>
      <c r="G66" s="8">
        <v>4</v>
      </c>
      <c r="H66" s="8">
        <v>4</v>
      </c>
      <c r="I66" s="8">
        <v>4</v>
      </c>
      <c r="J66" s="8">
        <v>4</v>
      </c>
      <c r="K66" s="8">
        <v>4</v>
      </c>
      <c r="L66" s="8">
        <v>4</v>
      </c>
      <c r="M66" s="8">
        <f t="shared" si="0"/>
        <v>24</v>
      </c>
      <c r="N66" s="8">
        <v>4</v>
      </c>
      <c r="O66" s="8">
        <v>4</v>
      </c>
      <c r="P66" s="8">
        <v>4</v>
      </c>
      <c r="Q66" s="8">
        <f t="shared" si="1"/>
        <v>12</v>
      </c>
      <c r="R66" s="8">
        <v>3</v>
      </c>
      <c r="S66" s="8">
        <v>3</v>
      </c>
      <c r="T66" s="8">
        <f t="shared" si="2"/>
        <v>6</v>
      </c>
      <c r="U66" s="8">
        <f>SUM(B66:S66)</f>
        <v>92</v>
      </c>
      <c r="V66" s="8">
        <f t="shared" si="3"/>
        <v>64</v>
      </c>
      <c r="W66" s="8">
        <f t="shared" si="4"/>
        <v>143.75</v>
      </c>
    </row>
    <row r="67" spans="1:23" x14ac:dyDescent="0.25">
      <c r="A67" s="8">
        <v>65</v>
      </c>
      <c r="B67" s="8">
        <v>4</v>
      </c>
      <c r="C67" s="8">
        <v>4</v>
      </c>
      <c r="D67" s="8">
        <v>4</v>
      </c>
      <c r="E67" s="8">
        <v>4</v>
      </c>
      <c r="F67" s="8">
        <v>4</v>
      </c>
      <c r="G67" s="8">
        <v>4</v>
      </c>
      <c r="H67" s="8">
        <v>4</v>
      </c>
      <c r="I67" s="8">
        <v>4</v>
      </c>
      <c r="J67" s="8">
        <v>4</v>
      </c>
      <c r="K67" s="8">
        <v>3</v>
      </c>
      <c r="L67" s="8">
        <v>4</v>
      </c>
      <c r="M67" s="8">
        <f t="shared" si="0"/>
        <v>23</v>
      </c>
      <c r="N67" s="8">
        <v>2</v>
      </c>
      <c r="O67" s="8">
        <v>2</v>
      </c>
      <c r="P67" s="8">
        <v>2</v>
      </c>
      <c r="Q67" s="8">
        <f t="shared" si="1"/>
        <v>6</v>
      </c>
      <c r="R67" s="8">
        <v>1</v>
      </c>
      <c r="S67" s="8">
        <v>1</v>
      </c>
      <c r="T67" s="8">
        <f t="shared" si="2"/>
        <v>2</v>
      </c>
      <c r="U67" s="8">
        <f>SUM(B67:S67)</f>
        <v>80</v>
      </c>
      <c r="V67" s="8">
        <f t="shared" si="3"/>
        <v>64</v>
      </c>
      <c r="W67" s="8">
        <f t="shared" si="4"/>
        <v>125</v>
      </c>
    </row>
    <row r="68" spans="1:23" x14ac:dyDescent="0.25">
      <c r="A68" s="8">
        <v>66</v>
      </c>
      <c r="B68" s="8">
        <v>3</v>
      </c>
      <c r="C68" s="8">
        <v>4</v>
      </c>
      <c r="D68" s="8">
        <v>3</v>
      </c>
      <c r="E68" s="8">
        <v>3</v>
      </c>
      <c r="F68" s="8">
        <v>4</v>
      </c>
      <c r="G68" s="8">
        <v>4</v>
      </c>
      <c r="H68" s="8">
        <v>4</v>
      </c>
      <c r="I68" s="8">
        <v>4</v>
      </c>
      <c r="J68" s="8">
        <v>4</v>
      </c>
      <c r="K68" s="8">
        <v>4</v>
      </c>
      <c r="L68" s="8">
        <v>4</v>
      </c>
      <c r="M68" s="8">
        <f t="shared" ref="M68:M82" si="5">SUM(G68:L68)</f>
        <v>24</v>
      </c>
      <c r="N68" s="8">
        <v>3</v>
      </c>
      <c r="O68" s="8">
        <v>3</v>
      </c>
      <c r="P68" s="8">
        <v>3</v>
      </c>
      <c r="Q68" s="8">
        <f t="shared" ref="Q68:Q82" si="6">SUM(N68:P68)</f>
        <v>9</v>
      </c>
      <c r="R68" s="8">
        <v>2</v>
      </c>
      <c r="S68" s="8">
        <v>2</v>
      </c>
      <c r="T68" s="8">
        <f t="shared" ref="T68:T82" si="7">SUM(R68:S68)</f>
        <v>4</v>
      </c>
      <c r="U68" s="8">
        <f>SUM(B68:S68)</f>
        <v>87</v>
      </c>
      <c r="V68" s="8">
        <f t="shared" ref="V68:V82" si="8">4*16</f>
        <v>64</v>
      </c>
      <c r="W68" s="8">
        <f t="shared" ref="W68:W82" si="9">U68/V68*100</f>
        <v>135.9375</v>
      </c>
    </row>
    <row r="69" spans="1:23" x14ac:dyDescent="0.25">
      <c r="A69" s="8">
        <v>67</v>
      </c>
      <c r="B69" s="8">
        <v>3</v>
      </c>
      <c r="C69" s="8">
        <v>4</v>
      </c>
      <c r="D69" s="8">
        <v>3</v>
      </c>
      <c r="E69" s="8">
        <v>3</v>
      </c>
      <c r="F69" s="8">
        <v>3</v>
      </c>
      <c r="G69" s="8">
        <v>4</v>
      </c>
      <c r="H69" s="8">
        <v>4</v>
      </c>
      <c r="I69" s="8">
        <v>4</v>
      </c>
      <c r="J69" s="8">
        <v>3</v>
      </c>
      <c r="K69" s="8">
        <v>4</v>
      </c>
      <c r="L69" s="8">
        <v>4</v>
      </c>
      <c r="M69" s="8">
        <f t="shared" si="5"/>
        <v>23</v>
      </c>
      <c r="N69" s="8">
        <v>4</v>
      </c>
      <c r="O69" s="8">
        <v>4</v>
      </c>
      <c r="P69" s="8">
        <v>2</v>
      </c>
      <c r="Q69" s="8">
        <f t="shared" si="6"/>
        <v>10</v>
      </c>
      <c r="R69" s="8">
        <v>2</v>
      </c>
      <c r="S69" s="8">
        <v>2</v>
      </c>
      <c r="T69" s="8">
        <f t="shared" si="7"/>
        <v>4</v>
      </c>
      <c r="U69" s="8">
        <f>SUM(B69:S69)</f>
        <v>86</v>
      </c>
      <c r="V69" s="8">
        <f t="shared" si="8"/>
        <v>64</v>
      </c>
      <c r="W69" s="8">
        <f t="shared" si="9"/>
        <v>134.375</v>
      </c>
    </row>
    <row r="70" spans="1:23" s="21" customFormat="1" x14ac:dyDescent="0.25">
      <c r="A70" s="8">
        <v>68</v>
      </c>
      <c r="B70" s="8">
        <v>2</v>
      </c>
      <c r="C70" s="8">
        <v>3</v>
      </c>
      <c r="D70" s="8">
        <v>2</v>
      </c>
      <c r="E70" s="8">
        <v>2</v>
      </c>
      <c r="F70" s="8">
        <v>4</v>
      </c>
      <c r="G70" s="8">
        <v>3</v>
      </c>
      <c r="H70" s="8">
        <v>2</v>
      </c>
      <c r="I70" s="8">
        <v>3</v>
      </c>
      <c r="J70" s="8">
        <v>4</v>
      </c>
      <c r="K70" s="8">
        <v>4</v>
      </c>
      <c r="L70" s="8">
        <v>4</v>
      </c>
      <c r="M70" s="8">
        <f t="shared" si="5"/>
        <v>20</v>
      </c>
      <c r="N70" s="8">
        <v>2</v>
      </c>
      <c r="O70" s="8">
        <v>2</v>
      </c>
      <c r="P70" s="8">
        <v>4</v>
      </c>
      <c r="Q70" s="8">
        <f t="shared" si="6"/>
        <v>8</v>
      </c>
      <c r="R70" s="8">
        <v>3</v>
      </c>
      <c r="S70" s="8">
        <v>3</v>
      </c>
      <c r="T70" s="8">
        <f t="shared" si="7"/>
        <v>6</v>
      </c>
      <c r="U70" s="8">
        <f>SUM(B70:S70)</f>
        <v>75</v>
      </c>
      <c r="V70" s="8">
        <f t="shared" si="8"/>
        <v>64</v>
      </c>
      <c r="W70" s="8">
        <f t="shared" si="9"/>
        <v>117.1875</v>
      </c>
    </row>
    <row r="71" spans="1:23" x14ac:dyDescent="0.25">
      <c r="A71" s="8">
        <v>69</v>
      </c>
      <c r="B71" s="8">
        <v>4</v>
      </c>
      <c r="C71" s="8">
        <v>4</v>
      </c>
      <c r="D71" s="8">
        <v>4</v>
      </c>
      <c r="E71" s="8">
        <v>4</v>
      </c>
      <c r="F71" s="8">
        <v>4</v>
      </c>
      <c r="G71" s="8">
        <v>4</v>
      </c>
      <c r="H71" s="8">
        <v>3</v>
      </c>
      <c r="I71" s="8">
        <v>4</v>
      </c>
      <c r="J71" s="8">
        <v>4</v>
      </c>
      <c r="K71" s="8">
        <v>3</v>
      </c>
      <c r="L71" s="8">
        <v>4</v>
      </c>
      <c r="M71" s="8">
        <f t="shared" si="5"/>
        <v>22</v>
      </c>
      <c r="N71" s="8">
        <v>4</v>
      </c>
      <c r="O71" s="8">
        <v>4</v>
      </c>
      <c r="P71" s="8">
        <v>3</v>
      </c>
      <c r="Q71" s="8">
        <f t="shared" si="6"/>
        <v>11</v>
      </c>
      <c r="R71" s="8">
        <v>4</v>
      </c>
      <c r="S71" s="8">
        <v>4</v>
      </c>
      <c r="T71" s="8">
        <f t="shared" si="7"/>
        <v>8</v>
      </c>
      <c r="U71" s="8">
        <f>SUM(B71:S71)</f>
        <v>94</v>
      </c>
      <c r="V71" s="8">
        <f t="shared" si="8"/>
        <v>64</v>
      </c>
      <c r="W71" s="8">
        <f t="shared" si="9"/>
        <v>146.875</v>
      </c>
    </row>
    <row r="72" spans="1:23" x14ac:dyDescent="0.25">
      <c r="A72" s="8">
        <v>70</v>
      </c>
      <c r="B72" s="8">
        <v>4</v>
      </c>
      <c r="C72" s="8">
        <v>4</v>
      </c>
      <c r="D72" s="8">
        <v>4</v>
      </c>
      <c r="E72" s="8">
        <v>4</v>
      </c>
      <c r="F72" s="8">
        <v>4</v>
      </c>
      <c r="G72" s="8">
        <v>4</v>
      </c>
      <c r="H72" s="8">
        <v>3</v>
      </c>
      <c r="I72" s="8">
        <v>4</v>
      </c>
      <c r="J72" s="8">
        <v>4</v>
      </c>
      <c r="K72" s="8">
        <v>4</v>
      </c>
      <c r="L72" s="8">
        <v>4</v>
      </c>
      <c r="M72" s="8">
        <f t="shared" si="5"/>
        <v>23</v>
      </c>
      <c r="N72" s="8">
        <v>3</v>
      </c>
      <c r="O72" s="8">
        <v>3</v>
      </c>
      <c r="P72" s="8">
        <v>4</v>
      </c>
      <c r="Q72" s="8">
        <f t="shared" si="6"/>
        <v>10</v>
      </c>
      <c r="R72" s="8">
        <v>2</v>
      </c>
      <c r="S72" s="8">
        <v>2</v>
      </c>
      <c r="T72" s="8">
        <f t="shared" si="7"/>
        <v>4</v>
      </c>
      <c r="U72" s="8">
        <f>SUM(B72:S72)</f>
        <v>90</v>
      </c>
      <c r="V72" s="8">
        <f t="shared" si="8"/>
        <v>64</v>
      </c>
      <c r="W72" s="8">
        <f t="shared" si="9"/>
        <v>140.625</v>
      </c>
    </row>
    <row r="73" spans="1:23" x14ac:dyDescent="0.25">
      <c r="A73" s="8">
        <v>71</v>
      </c>
      <c r="B73" s="8">
        <v>4</v>
      </c>
      <c r="C73" s="8">
        <v>4</v>
      </c>
      <c r="D73" s="8">
        <v>4</v>
      </c>
      <c r="E73" s="8">
        <v>4</v>
      </c>
      <c r="F73" s="8">
        <v>3</v>
      </c>
      <c r="G73" s="8">
        <v>4</v>
      </c>
      <c r="H73" s="8">
        <v>3</v>
      </c>
      <c r="I73" s="8">
        <v>4</v>
      </c>
      <c r="J73" s="8">
        <v>3</v>
      </c>
      <c r="K73" s="8">
        <v>4</v>
      </c>
      <c r="L73" s="8">
        <v>4</v>
      </c>
      <c r="M73" s="8">
        <f t="shared" si="5"/>
        <v>22</v>
      </c>
      <c r="N73" s="8">
        <v>1</v>
      </c>
      <c r="O73" s="8">
        <v>1</v>
      </c>
      <c r="P73" s="8">
        <v>4</v>
      </c>
      <c r="Q73" s="8">
        <f t="shared" si="6"/>
        <v>6</v>
      </c>
      <c r="R73" s="8">
        <v>3</v>
      </c>
      <c r="S73" s="8">
        <v>3</v>
      </c>
      <c r="T73" s="8">
        <f t="shared" si="7"/>
        <v>6</v>
      </c>
      <c r="U73" s="8">
        <f>SUM(B73:S73)</f>
        <v>81</v>
      </c>
      <c r="V73" s="8">
        <f t="shared" si="8"/>
        <v>64</v>
      </c>
      <c r="W73" s="8">
        <f t="shared" si="9"/>
        <v>126.5625</v>
      </c>
    </row>
    <row r="74" spans="1:23" x14ac:dyDescent="0.25">
      <c r="A74" s="8">
        <v>72</v>
      </c>
      <c r="B74" s="8">
        <v>4</v>
      </c>
      <c r="C74" s="8">
        <v>4</v>
      </c>
      <c r="D74" s="8">
        <v>4</v>
      </c>
      <c r="E74" s="8">
        <v>4</v>
      </c>
      <c r="F74" s="8">
        <v>4</v>
      </c>
      <c r="G74" s="8">
        <v>4</v>
      </c>
      <c r="H74" s="8">
        <v>2</v>
      </c>
      <c r="I74" s="8">
        <v>4</v>
      </c>
      <c r="J74" s="8">
        <v>4</v>
      </c>
      <c r="K74" s="8">
        <v>4</v>
      </c>
      <c r="L74" s="8">
        <v>3</v>
      </c>
      <c r="M74" s="8">
        <f t="shared" si="5"/>
        <v>21</v>
      </c>
      <c r="N74" s="8">
        <v>4</v>
      </c>
      <c r="O74" s="8">
        <v>4</v>
      </c>
      <c r="P74" s="8">
        <v>4</v>
      </c>
      <c r="Q74" s="8">
        <f t="shared" si="6"/>
        <v>12</v>
      </c>
      <c r="R74" s="8">
        <v>3</v>
      </c>
      <c r="S74" s="8">
        <v>3</v>
      </c>
      <c r="T74" s="8">
        <f t="shared" si="7"/>
        <v>6</v>
      </c>
      <c r="U74" s="8">
        <f>SUM(B74:S74)</f>
        <v>92</v>
      </c>
      <c r="V74" s="8">
        <f t="shared" si="8"/>
        <v>64</v>
      </c>
      <c r="W74" s="8">
        <f t="shared" si="9"/>
        <v>143.75</v>
      </c>
    </row>
    <row r="75" spans="1:23" x14ac:dyDescent="0.25">
      <c r="A75" s="8">
        <v>73</v>
      </c>
      <c r="B75" s="8">
        <v>4</v>
      </c>
      <c r="C75" s="8">
        <v>4</v>
      </c>
      <c r="D75" s="8">
        <v>4</v>
      </c>
      <c r="E75" s="8">
        <v>4</v>
      </c>
      <c r="F75" s="8">
        <v>4</v>
      </c>
      <c r="G75" s="8">
        <v>4</v>
      </c>
      <c r="H75" s="8">
        <v>4</v>
      </c>
      <c r="I75" s="8">
        <v>4</v>
      </c>
      <c r="J75" s="8">
        <v>4</v>
      </c>
      <c r="K75" s="8">
        <v>4</v>
      </c>
      <c r="L75" s="8">
        <v>3</v>
      </c>
      <c r="M75" s="8">
        <f t="shared" si="5"/>
        <v>23</v>
      </c>
      <c r="N75" s="8">
        <v>4</v>
      </c>
      <c r="O75" s="8">
        <v>4</v>
      </c>
      <c r="P75" s="8">
        <v>3</v>
      </c>
      <c r="Q75" s="8">
        <f t="shared" si="6"/>
        <v>11</v>
      </c>
      <c r="R75" s="8">
        <v>4</v>
      </c>
      <c r="S75" s="8">
        <v>4</v>
      </c>
      <c r="T75" s="8">
        <f t="shared" si="7"/>
        <v>8</v>
      </c>
      <c r="U75" s="8">
        <f>SUM(B75:S75)</f>
        <v>96</v>
      </c>
      <c r="V75" s="8">
        <f t="shared" si="8"/>
        <v>64</v>
      </c>
      <c r="W75" s="8">
        <f t="shared" si="9"/>
        <v>150</v>
      </c>
    </row>
    <row r="76" spans="1:23" x14ac:dyDescent="0.25">
      <c r="A76" s="8">
        <v>74</v>
      </c>
      <c r="B76" s="8">
        <v>3</v>
      </c>
      <c r="C76" s="8">
        <v>3</v>
      </c>
      <c r="D76" s="8">
        <v>3</v>
      </c>
      <c r="E76" s="8">
        <v>3</v>
      </c>
      <c r="F76" s="8">
        <v>4</v>
      </c>
      <c r="G76" s="8">
        <v>3</v>
      </c>
      <c r="H76" s="8">
        <v>3</v>
      </c>
      <c r="I76" s="8">
        <v>3</v>
      </c>
      <c r="J76" s="8">
        <v>4</v>
      </c>
      <c r="K76" s="8">
        <v>4</v>
      </c>
      <c r="L76" s="8">
        <v>4</v>
      </c>
      <c r="M76" s="8">
        <f t="shared" si="5"/>
        <v>21</v>
      </c>
      <c r="N76" s="8">
        <v>1</v>
      </c>
      <c r="O76" s="8">
        <v>1</v>
      </c>
      <c r="P76" s="8">
        <v>3</v>
      </c>
      <c r="Q76" s="8">
        <f t="shared" si="6"/>
        <v>5</v>
      </c>
      <c r="R76" s="8">
        <v>4</v>
      </c>
      <c r="S76" s="8">
        <v>4</v>
      </c>
      <c r="T76" s="8">
        <f t="shared" si="7"/>
        <v>8</v>
      </c>
      <c r="U76" s="8">
        <f>SUM(B76:S76)</f>
        <v>76</v>
      </c>
      <c r="V76" s="8">
        <f t="shared" si="8"/>
        <v>64</v>
      </c>
      <c r="W76" s="8">
        <f t="shared" si="9"/>
        <v>118.75</v>
      </c>
    </row>
    <row r="77" spans="1:23" x14ac:dyDescent="0.25">
      <c r="A77" s="8">
        <v>75</v>
      </c>
      <c r="B77" s="8">
        <v>3</v>
      </c>
      <c r="C77" s="8">
        <v>4</v>
      </c>
      <c r="D77" s="8">
        <v>3</v>
      </c>
      <c r="E77" s="8">
        <v>3</v>
      </c>
      <c r="F77" s="8">
        <v>4</v>
      </c>
      <c r="G77" s="8">
        <v>4</v>
      </c>
      <c r="H77" s="8">
        <v>4</v>
      </c>
      <c r="I77" s="8">
        <v>4</v>
      </c>
      <c r="J77" s="8">
        <v>4</v>
      </c>
      <c r="K77" s="8">
        <v>4</v>
      </c>
      <c r="L77" s="8">
        <v>4</v>
      </c>
      <c r="M77" s="8">
        <f t="shared" si="5"/>
        <v>24</v>
      </c>
      <c r="N77" s="8">
        <v>3</v>
      </c>
      <c r="O77" s="8">
        <v>3</v>
      </c>
      <c r="P77" s="8">
        <v>3</v>
      </c>
      <c r="Q77" s="8">
        <f t="shared" si="6"/>
        <v>9</v>
      </c>
      <c r="R77" s="8">
        <v>2</v>
      </c>
      <c r="S77" s="8">
        <v>2</v>
      </c>
      <c r="T77" s="8">
        <f t="shared" si="7"/>
        <v>4</v>
      </c>
      <c r="U77" s="8">
        <f>SUM(B77:S77)</f>
        <v>87</v>
      </c>
      <c r="V77" s="8">
        <f t="shared" si="8"/>
        <v>64</v>
      </c>
      <c r="W77" s="8">
        <f t="shared" si="9"/>
        <v>135.9375</v>
      </c>
    </row>
    <row r="78" spans="1:23" x14ac:dyDescent="0.25">
      <c r="A78" s="8">
        <v>76</v>
      </c>
      <c r="B78" s="8">
        <v>3</v>
      </c>
      <c r="C78" s="8">
        <v>4</v>
      </c>
      <c r="D78" s="8">
        <v>3</v>
      </c>
      <c r="E78" s="8">
        <v>3</v>
      </c>
      <c r="F78" s="8">
        <v>4</v>
      </c>
      <c r="G78" s="8">
        <v>4</v>
      </c>
      <c r="H78" s="8">
        <v>4</v>
      </c>
      <c r="I78" s="8">
        <v>4</v>
      </c>
      <c r="J78" s="8">
        <v>4</v>
      </c>
      <c r="K78" s="8">
        <v>3</v>
      </c>
      <c r="L78" s="8">
        <v>4</v>
      </c>
      <c r="M78" s="8">
        <f t="shared" si="5"/>
        <v>23</v>
      </c>
      <c r="N78" s="8">
        <v>3</v>
      </c>
      <c r="O78" s="8">
        <v>3</v>
      </c>
      <c r="P78" s="8">
        <v>3</v>
      </c>
      <c r="Q78" s="8">
        <f t="shared" si="6"/>
        <v>9</v>
      </c>
      <c r="R78" s="8">
        <v>4</v>
      </c>
      <c r="S78" s="8">
        <v>4</v>
      </c>
      <c r="T78" s="8">
        <f t="shared" si="7"/>
        <v>8</v>
      </c>
      <c r="U78" s="8">
        <f>SUM(B78:S78)</f>
        <v>89</v>
      </c>
      <c r="V78" s="8">
        <f t="shared" si="8"/>
        <v>64</v>
      </c>
      <c r="W78" s="8">
        <f t="shared" si="9"/>
        <v>139.0625</v>
      </c>
    </row>
    <row r="79" spans="1:23" x14ac:dyDescent="0.25">
      <c r="A79" s="8">
        <v>77</v>
      </c>
      <c r="B79" s="8">
        <v>4</v>
      </c>
      <c r="C79" s="8">
        <v>4</v>
      </c>
      <c r="D79" s="8">
        <v>4</v>
      </c>
      <c r="E79" s="8">
        <v>4</v>
      </c>
      <c r="F79" s="8">
        <v>4</v>
      </c>
      <c r="G79" s="8">
        <v>4</v>
      </c>
      <c r="H79" s="8">
        <v>4</v>
      </c>
      <c r="I79" s="8">
        <v>4</v>
      </c>
      <c r="J79" s="8">
        <v>4</v>
      </c>
      <c r="K79" s="8">
        <v>4</v>
      </c>
      <c r="L79" s="8">
        <v>3</v>
      </c>
      <c r="M79" s="8">
        <f t="shared" si="5"/>
        <v>23</v>
      </c>
      <c r="N79" s="8">
        <v>4</v>
      </c>
      <c r="O79" s="8">
        <v>4</v>
      </c>
      <c r="P79" s="8">
        <v>3</v>
      </c>
      <c r="Q79" s="8">
        <f t="shared" si="6"/>
        <v>11</v>
      </c>
      <c r="R79" s="8">
        <v>3</v>
      </c>
      <c r="S79" s="8">
        <v>3</v>
      </c>
      <c r="T79" s="8">
        <f t="shared" si="7"/>
        <v>6</v>
      </c>
      <c r="U79" s="8">
        <f>SUM(B79:S79)</f>
        <v>94</v>
      </c>
      <c r="V79" s="8">
        <f t="shared" si="8"/>
        <v>64</v>
      </c>
      <c r="W79" s="8">
        <f t="shared" si="9"/>
        <v>146.875</v>
      </c>
    </row>
    <row r="80" spans="1:23" x14ac:dyDescent="0.25">
      <c r="A80" s="8">
        <v>78</v>
      </c>
      <c r="B80" s="8">
        <v>3</v>
      </c>
      <c r="C80" s="8">
        <v>4</v>
      </c>
      <c r="D80" s="8">
        <v>3</v>
      </c>
      <c r="E80" s="8">
        <v>3</v>
      </c>
      <c r="F80" s="8">
        <v>4</v>
      </c>
      <c r="G80" s="8">
        <v>4</v>
      </c>
      <c r="H80" s="8">
        <v>4</v>
      </c>
      <c r="I80" s="8">
        <v>4</v>
      </c>
      <c r="J80" s="8">
        <v>4</v>
      </c>
      <c r="K80" s="8">
        <v>4</v>
      </c>
      <c r="L80" s="8">
        <v>1</v>
      </c>
      <c r="M80" s="8">
        <f t="shared" si="5"/>
        <v>21</v>
      </c>
      <c r="N80" s="8">
        <v>4</v>
      </c>
      <c r="O80" s="8">
        <v>4</v>
      </c>
      <c r="P80" s="8">
        <v>3</v>
      </c>
      <c r="Q80" s="8">
        <f t="shared" si="6"/>
        <v>11</v>
      </c>
      <c r="R80" s="8">
        <v>1</v>
      </c>
      <c r="S80" s="8">
        <v>1</v>
      </c>
      <c r="T80" s="8">
        <f t="shared" si="7"/>
        <v>2</v>
      </c>
      <c r="U80" s="8">
        <f>SUM(B80:S80)</f>
        <v>83</v>
      </c>
      <c r="V80" s="8">
        <f t="shared" si="8"/>
        <v>64</v>
      </c>
      <c r="W80" s="8">
        <f t="shared" si="9"/>
        <v>129.6875</v>
      </c>
    </row>
    <row r="81" spans="1:23" x14ac:dyDescent="0.25">
      <c r="A81" s="8">
        <v>79</v>
      </c>
      <c r="B81" s="8">
        <v>4</v>
      </c>
      <c r="C81" s="8">
        <v>4</v>
      </c>
      <c r="D81" s="8">
        <v>4</v>
      </c>
      <c r="E81" s="8">
        <v>4</v>
      </c>
      <c r="F81" s="8">
        <v>4</v>
      </c>
      <c r="G81" s="8">
        <v>4</v>
      </c>
      <c r="H81" s="8">
        <v>4</v>
      </c>
      <c r="I81" s="8">
        <v>4</v>
      </c>
      <c r="J81" s="8">
        <v>4</v>
      </c>
      <c r="K81" s="8">
        <v>4</v>
      </c>
      <c r="L81" s="8">
        <v>1</v>
      </c>
      <c r="M81" s="8">
        <f t="shared" si="5"/>
        <v>21</v>
      </c>
      <c r="N81" s="8">
        <v>4</v>
      </c>
      <c r="O81" s="8">
        <v>4</v>
      </c>
      <c r="P81" s="8">
        <v>3</v>
      </c>
      <c r="Q81" s="8">
        <f t="shared" si="6"/>
        <v>11</v>
      </c>
      <c r="R81" s="8">
        <v>3</v>
      </c>
      <c r="S81" s="8">
        <v>3</v>
      </c>
      <c r="T81" s="8">
        <f t="shared" si="7"/>
        <v>6</v>
      </c>
      <c r="U81" s="8">
        <f>SUM(B81:S81)</f>
        <v>90</v>
      </c>
      <c r="V81" s="8">
        <f t="shared" si="8"/>
        <v>64</v>
      </c>
      <c r="W81" s="8">
        <f t="shared" si="9"/>
        <v>140.625</v>
      </c>
    </row>
    <row r="82" spans="1:23" x14ac:dyDescent="0.25">
      <c r="A82" s="8">
        <v>80</v>
      </c>
      <c r="B82" s="8">
        <v>3</v>
      </c>
      <c r="C82" s="8">
        <v>4</v>
      </c>
      <c r="D82" s="8">
        <v>3</v>
      </c>
      <c r="E82" s="8">
        <v>3</v>
      </c>
      <c r="F82" s="8">
        <v>3</v>
      </c>
      <c r="G82" s="8">
        <v>4</v>
      </c>
      <c r="H82" s="8">
        <v>4</v>
      </c>
      <c r="I82" s="8">
        <v>4</v>
      </c>
      <c r="J82" s="8">
        <v>3</v>
      </c>
      <c r="K82" s="8">
        <v>3</v>
      </c>
      <c r="L82" s="8">
        <v>4</v>
      </c>
      <c r="M82" s="8">
        <f t="shared" si="5"/>
        <v>22</v>
      </c>
      <c r="N82" s="8">
        <v>4</v>
      </c>
      <c r="O82" s="8">
        <v>4</v>
      </c>
      <c r="P82" s="8">
        <v>3</v>
      </c>
      <c r="Q82" s="8">
        <f t="shared" si="6"/>
        <v>11</v>
      </c>
      <c r="R82" s="8">
        <v>2</v>
      </c>
      <c r="S82" s="8">
        <v>2</v>
      </c>
      <c r="T82" s="8">
        <f t="shared" si="7"/>
        <v>4</v>
      </c>
      <c r="U82" s="8">
        <f>SUM(B82:S82)</f>
        <v>86</v>
      </c>
      <c r="V82" s="8">
        <f t="shared" si="8"/>
        <v>64</v>
      </c>
      <c r="W82" s="8">
        <f t="shared" si="9"/>
        <v>134.375</v>
      </c>
    </row>
    <row r="83" spans="1:23" x14ac:dyDescent="0.25">
      <c r="A83" s="7"/>
      <c r="B83" s="8"/>
      <c r="C83" s="8"/>
      <c r="D83" s="7"/>
      <c r="E83" s="7"/>
      <c r="F83" s="8"/>
      <c r="G83" s="8"/>
      <c r="H83" s="7"/>
      <c r="I83" s="7"/>
      <c r="J83" s="7"/>
      <c r="K83" s="7"/>
      <c r="L83" s="7"/>
      <c r="M83" s="7"/>
      <c r="N83" s="7"/>
      <c r="O83" s="7"/>
      <c r="P83" s="8"/>
      <c r="Q83" s="8"/>
      <c r="R83" s="7"/>
      <c r="S83" s="7"/>
      <c r="T83" s="7"/>
      <c r="U83" s="7"/>
      <c r="V83" s="7"/>
      <c r="W83" s="7"/>
    </row>
  </sheetData>
  <mergeCells count="3">
    <mergeCell ref="G1:L1"/>
    <mergeCell ref="N1:P1"/>
    <mergeCell ref="R1:S1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7CF3B-8B58-4CF8-8EDF-FA54F891FB02}">
  <dimension ref="A1:P83"/>
  <sheetViews>
    <sheetView workbookViewId="0">
      <selection activeCell="K1" sqref="K1:K1048576"/>
    </sheetView>
  </sheetViews>
  <sheetFormatPr defaultRowHeight="15" x14ac:dyDescent="0.25"/>
  <cols>
    <col min="1" max="1" width="12.85546875" style="21" customWidth="1"/>
    <col min="2" max="2" width="22.42578125" style="21" customWidth="1"/>
    <col min="3" max="3" width="21.140625" style="21" customWidth="1"/>
    <col min="4" max="4" width="28.140625" style="21" customWidth="1"/>
    <col min="5" max="5" width="24" style="21" customWidth="1"/>
    <col min="6" max="6" width="18.42578125" style="21" customWidth="1"/>
    <col min="7" max="14" width="9.140625" style="21"/>
    <col min="15" max="15" width="12.7109375" style="21" customWidth="1"/>
    <col min="16" max="16384" width="9.140625" style="21"/>
  </cols>
  <sheetData>
    <row r="1" spans="1:16" ht="15.75" x14ac:dyDescent="0.25">
      <c r="A1" s="39" t="s">
        <v>332</v>
      </c>
      <c r="B1" s="40" t="s">
        <v>345</v>
      </c>
      <c r="C1" s="40" t="s">
        <v>346</v>
      </c>
      <c r="D1" s="40" t="s">
        <v>347</v>
      </c>
      <c r="E1" s="40" t="s">
        <v>348</v>
      </c>
      <c r="F1" s="40" t="s">
        <v>349</v>
      </c>
      <c r="G1" s="40" t="s">
        <v>333</v>
      </c>
      <c r="H1" s="40" t="s">
        <v>352</v>
      </c>
      <c r="I1" s="41" t="s">
        <v>353</v>
      </c>
      <c r="J1" s="15"/>
      <c r="K1" s="15"/>
      <c r="L1" s="15"/>
      <c r="M1" s="13"/>
      <c r="N1" s="13"/>
      <c r="O1" s="13"/>
      <c r="P1" s="13"/>
    </row>
    <row r="2" spans="1:16" ht="15.75" x14ac:dyDescent="0.25">
      <c r="A2" s="39">
        <v>1</v>
      </c>
      <c r="B2" s="39">
        <v>4</v>
      </c>
      <c r="C2" s="39">
        <v>4</v>
      </c>
      <c r="D2" s="39">
        <v>4</v>
      </c>
      <c r="E2" s="39">
        <v>4</v>
      </c>
      <c r="F2" s="39">
        <v>4</v>
      </c>
      <c r="G2" s="39">
        <f>SUM(B2:F2)</f>
        <v>20</v>
      </c>
      <c r="H2" s="39">
        <f>4*5</f>
        <v>20</v>
      </c>
      <c r="I2" s="39">
        <f>G2/H2*100</f>
        <v>100</v>
      </c>
      <c r="J2" s="13"/>
      <c r="K2" s="13"/>
      <c r="L2" s="13"/>
      <c r="M2" s="13"/>
      <c r="N2" s="13"/>
      <c r="O2" s="13"/>
      <c r="P2" s="13"/>
    </row>
    <row r="3" spans="1:16" ht="15.75" x14ac:dyDescent="0.25">
      <c r="A3" s="39">
        <v>2</v>
      </c>
      <c r="B3" s="39">
        <v>3</v>
      </c>
      <c r="C3" s="39">
        <v>4</v>
      </c>
      <c r="D3" s="39">
        <v>2</v>
      </c>
      <c r="E3" s="39">
        <v>3</v>
      </c>
      <c r="F3" s="39">
        <v>2</v>
      </c>
      <c r="G3" s="39">
        <f t="shared" ref="G3:G66" si="0">SUM(B3:F3)</f>
        <v>14</v>
      </c>
      <c r="H3" s="39">
        <f t="shared" ref="H3:H66" si="1">4*5</f>
        <v>20</v>
      </c>
      <c r="I3" s="39">
        <f t="shared" ref="I3:I66" si="2">G3/H3*100</f>
        <v>70</v>
      </c>
      <c r="J3" s="13"/>
      <c r="K3" s="13"/>
      <c r="L3" s="13"/>
      <c r="M3" s="13"/>
      <c r="N3" s="13"/>
      <c r="O3" s="13"/>
      <c r="P3" s="13"/>
    </row>
    <row r="4" spans="1:16" ht="15.75" x14ac:dyDescent="0.25">
      <c r="A4" s="39">
        <v>3</v>
      </c>
      <c r="B4" s="39">
        <v>3</v>
      </c>
      <c r="C4" s="39">
        <v>3</v>
      </c>
      <c r="D4" s="39">
        <v>3</v>
      </c>
      <c r="E4" s="39">
        <v>3</v>
      </c>
      <c r="F4" s="39">
        <v>3</v>
      </c>
      <c r="G4" s="39">
        <f t="shared" si="0"/>
        <v>15</v>
      </c>
      <c r="H4" s="39">
        <f t="shared" si="1"/>
        <v>20</v>
      </c>
      <c r="I4" s="39">
        <f t="shared" si="2"/>
        <v>75</v>
      </c>
      <c r="J4" s="13"/>
      <c r="K4" s="13"/>
      <c r="L4" s="13"/>
      <c r="M4" s="13"/>
      <c r="N4" s="13"/>
      <c r="O4" s="13"/>
      <c r="P4" s="13"/>
    </row>
    <row r="5" spans="1:16" ht="15.75" x14ac:dyDescent="0.25">
      <c r="A5" s="39">
        <v>4</v>
      </c>
      <c r="B5" s="39">
        <v>3</v>
      </c>
      <c r="C5" s="39">
        <v>4</v>
      </c>
      <c r="D5" s="39">
        <v>3</v>
      </c>
      <c r="E5" s="39">
        <v>3</v>
      </c>
      <c r="F5" s="39">
        <v>3</v>
      </c>
      <c r="G5" s="39">
        <f t="shared" si="0"/>
        <v>16</v>
      </c>
      <c r="H5" s="39">
        <f t="shared" si="1"/>
        <v>20</v>
      </c>
      <c r="I5" s="39">
        <f t="shared" si="2"/>
        <v>80</v>
      </c>
      <c r="J5" s="13"/>
      <c r="K5" s="13"/>
      <c r="L5" s="13"/>
      <c r="M5" s="13"/>
      <c r="N5" s="13"/>
      <c r="O5" s="13"/>
      <c r="P5" s="13"/>
    </row>
    <row r="6" spans="1:16" ht="15.75" x14ac:dyDescent="0.25">
      <c r="A6" s="39">
        <v>5</v>
      </c>
      <c r="B6" s="39">
        <v>3</v>
      </c>
      <c r="C6" s="39">
        <v>4</v>
      </c>
      <c r="D6" s="39">
        <v>2</v>
      </c>
      <c r="E6" s="39">
        <v>3</v>
      </c>
      <c r="F6" s="39">
        <v>2</v>
      </c>
      <c r="G6" s="39">
        <f t="shared" si="0"/>
        <v>14</v>
      </c>
      <c r="H6" s="39">
        <f t="shared" si="1"/>
        <v>20</v>
      </c>
      <c r="I6" s="39">
        <f t="shared" si="2"/>
        <v>70</v>
      </c>
      <c r="J6" s="13"/>
      <c r="K6" s="13"/>
      <c r="L6" s="13"/>
      <c r="M6" s="13"/>
      <c r="N6" s="13"/>
      <c r="O6" s="13"/>
      <c r="P6" s="13"/>
    </row>
    <row r="7" spans="1:16" ht="15.75" x14ac:dyDescent="0.25">
      <c r="A7" s="39">
        <v>6</v>
      </c>
      <c r="B7" s="39">
        <v>3</v>
      </c>
      <c r="C7" s="39">
        <v>3</v>
      </c>
      <c r="D7" s="39">
        <v>3</v>
      </c>
      <c r="E7" s="39">
        <v>3</v>
      </c>
      <c r="F7" s="39">
        <v>3</v>
      </c>
      <c r="G7" s="39">
        <f t="shared" si="0"/>
        <v>15</v>
      </c>
      <c r="H7" s="39">
        <f t="shared" si="1"/>
        <v>20</v>
      </c>
      <c r="I7" s="39">
        <f t="shared" si="2"/>
        <v>75</v>
      </c>
      <c r="J7" s="13"/>
      <c r="K7" s="13"/>
      <c r="L7" s="13"/>
      <c r="M7" s="13"/>
      <c r="N7" s="13"/>
      <c r="O7" s="13"/>
      <c r="P7" s="13"/>
    </row>
    <row r="8" spans="1:16" ht="15.75" x14ac:dyDescent="0.25">
      <c r="A8" s="39">
        <v>7</v>
      </c>
      <c r="B8" s="39">
        <v>4</v>
      </c>
      <c r="C8" s="39">
        <v>4</v>
      </c>
      <c r="D8" s="39">
        <v>4</v>
      </c>
      <c r="E8" s="39">
        <v>4</v>
      </c>
      <c r="F8" s="39">
        <v>4</v>
      </c>
      <c r="G8" s="39">
        <f t="shared" si="0"/>
        <v>20</v>
      </c>
      <c r="H8" s="39">
        <f t="shared" si="1"/>
        <v>20</v>
      </c>
      <c r="I8" s="39">
        <f t="shared" si="2"/>
        <v>100</v>
      </c>
      <c r="J8" s="13"/>
      <c r="K8" s="13"/>
      <c r="L8" s="13"/>
      <c r="M8" s="13"/>
      <c r="N8" s="13"/>
      <c r="O8" s="13"/>
      <c r="P8" s="13"/>
    </row>
    <row r="9" spans="1:16" ht="15.75" x14ac:dyDescent="0.25">
      <c r="A9" s="39">
        <v>8</v>
      </c>
      <c r="B9" s="39">
        <v>3</v>
      </c>
      <c r="C9" s="39">
        <v>3</v>
      </c>
      <c r="D9" s="39">
        <v>3</v>
      </c>
      <c r="E9" s="39">
        <v>3</v>
      </c>
      <c r="F9" s="39">
        <v>3</v>
      </c>
      <c r="G9" s="39">
        <f t="shared" si="0"/>
        <v>15</v>
      </c>
      <c r="H9" s="39">
        <f t="shared" si="1"/>
        <v>20</v>
      </c>
      <c r="I9" s="39">
        <f t="shared" si="2"/>
        <v>75</v>
      </c>
      <c r="J9" s="13"/>
      <c r="K9" s="13"/>
      <c r="L9" s="13"/>
      <c r="M9" s="13"/>
      <c r="N9" s="13"/>
      <c r="O9" s="13"/>
      <c r="P9" s="13"/>
    </row>
    <row r="10" spans="1:16" ht="15.75" x14ac:dyDescent="0.25">
      <c r="A10" s="39">
        <v>9</v>
      </c>
      <c r="B10" s="39">
        <v>3</v>
      </c>
      <c r="C10" s="39">
        <v>3</v>
      </c>
      <c r="D10" s="39">
        <v>3</v>
      </c>
      <c r="E10" s="39">
        <v>3</v>
      </c>
      <c r="F10" s="39">
        <v>3</v>
      </c>
      <c r="G10" s="39">
        <f t="shared" si="0"/>
        <v>15</v>
      </c>
      <c r="H10" s="39">
        <f t="shared" si="1"/>
        <v>20</v>
      </c>
      <c r="I10" s="39">
        <f t="shared" si="2"/>
        <v>75</v>
      </c>
      <c r="J10" s="13"/>
      <c r="K10" s="13"/>
      <c r="L10" s="13"/>
      <c r="M10" s="13"/>
      <c r="N10" s="13"/>
      <c r="O10" s="13"/>
      <c r="P10" s="13"/>
    </row>
    <row r="11" spans="1:16" ht="15.75" x14ac:dyDescent="0.25">
      <c r="A11" s="39">
        <v>10</v>
      </c>
      <c r="B11" s="39">
        <v>4</v>
      </c>
      <c r="C11" s="39">
        <v>4</v>
      </c>
      <c r="D11" s="39">
        <v>4</v>
      </c>
      <c r="E11" s="39">
        <v>3</v>
      </c>
      <c r="F11" s="39">
        <v>3</v>
      </c>
      <c r="G11" s="39">
        <f t="shared" si="0"/>
        <v>18</v>
      </c>
      <c r="H11" s="39">
        <f t="shared" si="1"/>
        <v>20</v>
      </c>
      <c r="I11" s="39">
        <f t="shared" si="2"/>
        <v>90</v>
      </c>
      <c r="J11" s="13"/>
      <c r="K11" s="13"/>
      <c r="L11" s="13"/>
      <c r="M11" s="13"/>
      <c r="N11" s="13"/>
      <c r="O11" s="13"/>
      <c r="P11" s="13"/>
    </row>
    <row r="12" spans="1:16" ht="15.75" x14ac:dyDescent="0.25">
      <c r="A12" s="39">
        <v>11</v>
      </c>
      <c r="B12" s="39">
        <v>2</v>
      </c>
      <c r="C12" s="39">
        <v>2</v>
      </c>
      <c r="D12" s="39">
        <v>2</v>
      </c>
      <c r="E12" s="39">
        <v>2</v>
      </c>
      <c r="F12" s="39">
        <v>1</v>
      </c>
      <c r="G12" s="39">
        <f t="shared" si="0"/>
        <v>9</v>
      </c>
      <c r="H12" s="39">
        <f t="shared" si="1"/>
        <v>20</v>
      </c>
      <c r="I12" s="39">
        <f t="shared" si="2"/>
        <v>45</v>
      </c>
      <c r="J12" s="13"/>
      <c r="K12" s="13"/>
      <c r="L12" s="13"/>
      <c r="M12" s="13"/>
      <c r="N12" s="13"/>
      <c r="O12" s="13"/>
      <c r="P12" s="13"/>
    </row>
    <row r="13" spans="1:16" ht="15.75" x14ac:dyDescent="0.25">
      <c r="A13" s="39">
        <v>12</v>
      </c>
      <c r="B13" s="39">
        <v>4</v>
      </c>
      <c r="C13" s="39">
        <v>4</v>
      </c>
      <c r="D13" s="39">
        <v>4</v>
      </c>
      <c r="E13" s="39">
        <v>4</v>
      </c>
      <c r="F13" s="39">
        <v>4</v>
      </c>
      <c r="G13" s="39">
        <f t="shared" si="0"/>
        <v>20</v>
      </c>
      <c r="H13" s="39">
        <f t="shared" si="1"/>
        <v>20</v>
      </c>
      <c r="I13" s="39">
        <f t="shared" si="2"/>
        <v>100</v>
      </c>
      <c r="J13" s="13"/>
      <c r="K13" s="13"/>
      <c r="L13" s="13"/>
      <c r="M13" s="13"/>
      <c r="N13" s="13"/>
      <c r="O13" s="13"/>
      <c r="P13" s="13"/>
    </row>
    <row r="14" spans="1:16" ht="15.75" x14ac:dyDescent="0.25">
      <c r="A14" s="39">
        <v>13</v>
      </c>
      <c r="B14" s="39">
        <v>4</v>
      </c>
      <c r="C14" s="39">
        <v>4</v>
      </c>
      <c r="D14" s="39">
        <v>4</v>
      </c>
      <c r="E14" s="39">
        <v>4</v>
      </c>
      <c r="F14" s="39">
        <v>4</v>
      </c>
      <c r="G14" s="39">
        <f t="shared" si="0"/>
        <v>20</v>
      </c>
      <c r="H14" s="39">
        <f t="shared" si="1"/>
        <v>20</v>
      </c>
      <c r="I14" s="39">
        <f t="shared" si="2"/>
        <v>100</v>
      </c>
      <c r="J14" s="13"/>
      <c r="K14" s="13"/>
      <c r="L14" s="13"/>
      <c r="M14" s="13"/>
      <c r="N14" s="13"/>
      <c r="O14" s="13"/>
      <c r="P14" s="13"/>
    </row>
    <row r="15" spans="1:16" ht="15.75" x14ac:dyDescent="0.25">
      <c r="A15" s="39">
        <v>14</v>
      </c>
      <c r="B15" s="39">
        <v>3</v>
      </c>
      <c r="C15" s="39">
        <v>3</v>
      </c>
      <c r="D15" s="39">
        <v>4</v>
      </c>
      <c r="E15" s="39">
        <v>3</v>
      </c>
      <c r="F15" s="39">
        <v>3</v>
      </c>
      <c r="G15" s="39">
        <f t="shared" si="0"/>
        <v>16</v>
      </c>
      <c r="H15" s="39">
        <f t="shared" si="1"/>
        <v>20</v>
      </c>
      <c r="I15" s="39">
        <f t="shared" si="2"/>
        <v>80</v>
      </c>
      <c r="J15" s="13"/>
      <c r="K15" s="13"/>
      <c r="L15" s="13"/>
      <c r="M15" s="13"/>
      <c r="N15" s="13"/>
      <c r="O15" s="13"/>
      <c r="P15" s="13"/>
    </row>
    <row r="16" spans="1:16" ht="15.75" x14ac:dyDescent="0.25">
      <c r="A16" s="39">
        <v>15</v>
      </c>
      <c r="B16" s="39">
        <v>3</v>
      </c>
      <c r="C16" s="39">
        <v>3</v>
      </c>
      <c r="D16" s="39">
        <v>4</v>
      </c>
      <c r="E16" s="39">
        <v>3</v>
      </c>
      <c r="F16" s="39">
        <v>3</v>
      </c>
      <c r="G16" s="39">
        <f t="shared" si="0"/>
        <v>16</v>
      </c>
      <c r="H16" s="39">
        <f t="shared" si="1"/>
        <v>20</v>
      </c>
      <c r="I16" s="39">
        <f t="shared" si="2"/>
        <v>80</v>
      </c>
      <c r="J16" s="13"/>
      <c r="K16" s="13"/>
      <c r="L16" s="13"/>
      <c r="M16" s="13"/>
      <c r="N16" s="13"/>
      <c r="O16" s="13"/>
      <c r="P16" s="13"/>
    </row>
    <row r="17" spans="1:16" ht="15.75" x14ac:dyDescent="0.25">
      <c r="A17" s="39">
        <v>16</v>
      </c>
      <c r="B17" s="39">
        <v>3</v>
      </c>
      <c r="C17" s="39">
        <v>3</v>
      </c>
      <c r="D17" s="39">
        <v>3</v>
      </c>
      <c r="E17" s="39">
        <v>3</v>
      </c>
      <c r="F17" s="39">
        <v>3</v>
      </c>
      <c r="G17" s="39">
        <f t="shared" si="0"/>
        <v>15</v>
      </c>
      <c r="H17" s="39">
        <f t="shared" si="1"/>
        <v>20</v>
      </c>
      <c r="I17" s="39">
        <f t="shared" si="2"/>
        <v>75</v>
      </c>
      <c r="J17" s="13"/>
      <c r="K17" s="13"/>
      <c r="L17" s="13"/>
      <c r="M17" s="13"/>
      <c r="N17" s="13"/>
      <c r="O17" s="13"/>
      <c r="P17" s="13"/>
    </row>
    <row r="18" spans="1:16" ht="15.75" x14ac:dyDescent="0.25">
      <c r="A18" s="39">
        <v>17</v>
      </c>
      <c r="B18" s="39">
        <v>3</v>
      </c>
      <c r="C18" s="39">
        <v>3</v>
      </c>
      <c r="D18" s="39">
        <v>3</v>
      </c>
      <c r="E18" s="39">
        <v>3</v>
      </c>
      <c r="F18" s="39">
        <v>3</v>
      </c>
      <c r="G18" s="39">
        <f t="shared" si="0"/>
        <v>15</v>
      </c>
      <c r="H18" s="39">
        <f t="shared" si="1"/>
        <v>20</v>
      </c>
      <c r="I18" s="39">
        <f t="shared" si="2"/>
        <v>75</v>
      </c>
      <c r="J18" s="13"/>
      <c r="K18" s="13"/>
      <c r="L18" s="13"/>
      <c r="M18" s="13"/>
      <c r="N18" s="13"/>
      <c r="O18" s="13"/>
      <c r="P18" s="13"/>
    </row>
    <row r="19" spans="1:16" ht="15.75" x14ac:dyDescent="0.25">
      <c r="A19" s="39">
        <v>18</v>
      </c>
      <c r="B19" s="39">
        <v>4</v>
      </c>
      <c r="C19" s="39">
        <v>4</v>
      </c>
      <c r="D19" s="39">
        <v>4</v>
      </c>
      <c r="E19" s="39">
        <v>4</v>
      </c>
      <c r="F19" s="39">
        <v>4</v>
      </c>
      <c r="G19" s="39">
        <f t="shared" si="0"/>
        <v>20</v>
      </c>
      <c r="H19" s="39">
        <f t="shared" si="1"/>
        <v>20</v>
      </c>
      <c r="I19" s="39">
        <f t="shared" si="2"/>
        <v>100</v>
      </c>
      <c r="J19" s="13"/>
      <c r="K19" s="13"/>
      <c r="L19" s="13"/>
      <c r="M19" s="13"/>
      <c r="N19" s="13"/>
      <c r="O19" s="13"/>
      <c r="P19" s="13"/>
    </row>
    <row r="20" spans="1:16" ht="15.75" x14ac:dyDescent="0.25">
      <c r="A20" s="39">
        <v>19</v>
      </c>
      <c r="B20" s="39">
        <v>3</v>
      </c>
      <c r="C20" s="39">
        <v>3</v>
      </c>
      <c r="D20" s="39">
        <v>3</v>
      </c>
      <c r="E20" s="39">
        <v>3</v>
      </c>
      <c r="F20" s="39">
        <v>3</v>
      </c>
      <c r="G20" s="39">
        <f t="shared" si="0"/>
        <v>15</v>
      </c>
      <c r="H20" s="39">
        <f t="shared" si="1"/>
        <v>20</v>
      </c>
      <c r="I20" s="39">
        <f t="shared" si="2"/>
        <v>75</v>
      </c>
      <c r="J20" s="13"/>
      <c r="K20" s="13"/>
      <c r="L20" s="13"/>
      <c r="M20" s="13"/>
      <c r="N20" s="13"/>
      <c r="O20" s="13"/>
      <c r="P20" s="13"/>
    </row>
    <row r="21" spans="1:16" ht="15.75" x14ac:dyDescent="0.25">
      <c r="A21" s="39">
        <v>20</v>
      </c>
      <c r="B21" s="39">
        <v>4</v>
      </c>
      <c r="C21" s="39">
        <v>4</v>
      </c>
      <c r="D21" s="39">
        <v>4</v>
      </c>
      <c r="E21" s="39">
        <v>4</v>
      </c>
      <c r="F21" s="39">
        <v>4</v>
      </c>
      <c r="G21" s="39">
        <f t="shared" si="0"/>
        <v>20</v>
      </c>
      <c r="H21" s="39">
        <f t="shared" si="1"/>
        <v>20</v>
      </c>
      <c r="I21" s="39">
        <f t="shared" si="2"/>
        <v>100</v>
      </c>
      <c r="J21" s="13"/>
      <c r="K21" s="13"/>
      <c r="L21" s="13"/>
      <c r="M21" s="13"/>
      <c r="N21" s="13"/>
      <c r="O21" s="13"/>
      <c r="P21" s="13"/>
    </row>
    <row r="22" spans="1:16" ht="15.75" x14ac:dyDescent="0.25">
      <c r="A22" s="39">
        <v>21</v>
      </c>
      <c r="B22" s="39">
        <v>4</v>
      </c>
      <c r="C22" s="39">
        <v>4</v>
      </c>
      <c r="D22" s="39">
        <v>4</v>
      </c>
      <c r="E22" s="39">
        <v>4</v>
      </c>
      <c r="F22" s="39">
        <v>4</v>
      </c>
      <c r="G22" s="39">
        <f t="shared" si="0"/>
        <v>20</v>
      </c>
      <c r="H22" s="39">
        <f t="shared" si="1"/>
        <v>20</v>
      </c>
      <c r="I22" s="39">
        <f t="shared" si="2"/>
        <v>100</v>
      </c>
      <c r="J22" s="13"/>
      <c r="K22" s="13"/>
      <c r="L22" s="13"/>
      <c r="M22" s="13"/>
      <c r="N22" s="13"/>
      <c r="O22" s="13"/>
      <c r="P22" s="13"/>
    </row>
    <row r="23" spans="1:16" ht="15.75" x14ac:dyDescent="0.25">
      <c r="A23" s="39">
        <v>22</v>
      </c>
      <c r="B23" s="39">
        <v>4</v>
      </c>
      <c r="C23" s="39">
        <v>4</v>
      </c>
      <c r="D23" s="39">
        <v>4</v>
      </c>
      <c r="E23" s="39">
        <v>4</v>
      </c>
      <c r="F23" s="39">
        <v>4</v>
      </c>
      <c r="G23" s="39">
        <f t="shared" si="0"/>
        <v>20</v>
      </c>
      <c r="H23" s="39">
        <f t="shared" si="1"/>
        <v>20</v>
      </c>
      <c r="I23" s="39">
        <f t="shared" si="2"/>
        <v>100</v>
      </c>
      <c r="J23" s="13"/>
      <c r="K23" s="13"/>
      <c r="L23" s="13"/>
      <c r="M23" s="13"/>
      <c r="N23" s="13"/>
      <c r="O23" s="13"/>
      <c r="P23" s="13"/>
    </row>
    <row r="24" spans="1:16" ht="15.75" x14ac:dyDescent="0.25">
      <c r="A24" s="39">
        <v>23</v>
      </c>
      <c r="B24" s="39">
        <v>3</v>
      </c>
      <c r="C24" s="39">
        <v>3</v>
      </c>
      <c r="D24" s="39">
        <v>3</v>
      </c>
      <c r="E24" s="39">
        <v>3</v>
      </c>
      <c r="F24" s="39">
        <v>4</v>
      </c>
      <c r="G24" s="39">
        <f t="shared" si="0"/>
        <v>16</v>
      </c>
      <c r="H24" s="39">
        <f t="shared" si="1"/>
        <v>20</v>
      </c>
      <c r="I24" s="39">
        <f t="shared" si="2"/>
        <v>80</v>
      </c>
      <c r="J24" s="13"/>
      <c r="K24" s="13"/>
      <c r="L24" s="13"/>
      <c r="M24" s="13"/>
      <c r="N24" s="13"/>
      <c r="O24" s="13"/>
      <c r="P24" s="13"/>
    </row>
    <row r="25" spans="1:16" ht="15.75" x14ac:dyDescent="0.25">
      <c r="A25" s="39">
        <v>24</v>
      </c>
      <c r="B25" s="39">
        <v>3</v>
      </c>
      <c r="C25" s="39">
        <v>3</v>
      </c>
      <c r="D25" s="39">
        <v>3</v>
      </c>
      <c r="E25" s="39">
        <v>3</v>
      </c>
      <c r="F25" s="39">
        <v>4</v>
      </c>
      <c r="G25" s="39">
        <f t="shared" si="0"/>
        <v>16</v>
      </c>
      <c r="H25" s="39">
        <f t="shared" si="1"/>
        <v>20</v>
      </c>
      <c r="I25" s="39">
        <f t="shared" si="2"/>
        <v>80</v>
      </c>
      <c r="J25" s="13"/>
      <c r="K25" s="13"/>
      <c r="L25" s="13"/>
      <c r="M25" s="13"/>
      <c r="N25" s="13"/>
      <c r="O25" s="13"/>
      <c r="P25" s="13"/>
    </row>
    <row r="26" spans="1:16" ht="15.75" x14ac:dyDescent="0.25">
      <c r="A26" s="39">
        <v>25</v>
      </c>
      <c r="B26" s="39">
        <v>3</v>
      </c>
      <c r="C26" s="39">
        <v>3</v>
      </c>
      <c r="D26" s="39">
        <v>2</v>
      </c>
      <c r="E26" s="39">
        <v>4</v>
      </c>
      <c r="F26" s="39">
        <v>3</v>
      </c>
      <c r="G26" s="39">
        <f t="shared" si="0"/>
        <v>15</v>
      </c>
      <c r="H26" s="39">
        <f t="shared" si="1"/>
        <v>20</v>
      </c>
      <c r="I26" s="39">
        <f t="shared" si="2"/>
        <v>75</v>
      </c>
      <c r="J26" s="13"/>
      <c r="K26" s="13"/>
      <c r="L26" s="13"/>
      <c r="M26" s="13"/>
      <c r="N26" s="13"/>
      <c r="O26" s="13"/>
      <c r="P26" s="13"/>
    </row>
    <row r="27" spans="1:16" ht="15.75" x14ac:dyDescent="0.25">
      <c r="A27" s="39">
        <v>26</v>
      </c>
      <c r="B27" s="39">
        <v>4</v>
      </c>
      <c r="C27" s="39">
        <v>4</v>
      </c>
      <c r="D27" s="39">
        <v>4</v>
      </c>
      <c r="E27" s="39">
        <v>4</v>
      </c>
      <c r="F27" s="39">
        <v>4</v>
      </c>
      <c r="G27" s="39">
        <f t="shared" si="0"/>
        <v>20</v>
      </c>
      <c r="H27" s="39">
        <f t="shared" si="1"/>
        <v>20</v>
      </c>
      <c r="I27" s="39">
        <f t="shared" si="2"/>
        <v>100</v>
      </c>
      <c r="J27" s="13"/>
      <c r="K27" s="13"/>
      <c r="L27" s="13"/>
      <c r="M27" s="13"/>
      <c r="N27" s="13"/>
      <c r="O27" s="13"/>
      <c r="P27" s="13"/>
    </row>
    <row r="28" spans="1:16" ht="15.75" x14ac:dyDescent="0.25">
      <c r="A28" s="39">
        <v>27</v>
      </c>
      <c r="B28" s="39">
        <v>2</v>
      </c>
      <c r="C28" s="39">
        <v>4</v>
      </c>
      <c r="D28" s="39">
        <v>3</v>
      </c>
      <c r="E28" s="39">
        <v>4</v>
      </c>
      <c r="F28" s="39">
        <v>3</v>
      </c>
      <c r="G28" s="39">
        <f t="shared" si="0"/>
        <v>16</v>
      </c>
      <c r="H28" s="39">
        <f t="shared" si="1"/>
        <v>20</v>
      </c>
      <c r="I28" s="39">
        <f t="shared" si="2"/>
        <v>80</v>
      </c>
      <c r="J28" s="13"/>
      <c r="K28" s="13"/>
      <c r="L28" s="13"/>
      <c r="M28" s="13"/>
      <c r="N28" s="13"/>
      <c r="O28" s="13"/>
      <c r="P28" s="13"/>
    </row>
    <row r="29" spans="1:16" ht="15.75" x14ac:dyDescent="0.25">
      <c r="A29" s="39">
        <v>28</v>
      </c>
      <c r="B29" s="39">
        <v>3</v>
      </c>
      <c r="C29" s="39">
        <v>3</v>
      </c>
      <c r="D29" s="39">
        <v>3</v>
      </c>
      <c r="E29" s="39">
        <v>3</v>
      </c>
      <c r="F29" s="39">
        <v>3</v>
      </c>
      <c r="G29" s="39">
        <f t="shared" si="0"/>
        <v>15</v>
      </c>
      <c r="H29" s="39">
        <f t="shared" si="1"/>
        <v>20</v>
      </c>
      <c r="I29" s="39">
        <f t="shared" si="2"/>
        <v>75</v>
      </c>
      <c r="J29" s="13"/>
      <c r="K29" s="13"/>
      <c r="L29" s="13"/>
      <c r="M29" s="13"/>
      <c r="N29" s="13"/>
      <c r="O29" s="13"/>
      <c r="P29" s="13"/>
    </row>
    <row r="30" spans="1:16" ht="15.75" x14ac:dyDescent="0.25">
      <c r="A30" s="39">
        <v>29</v>
      </c>
      <c r="B30" s="39">
        <v>4</v>
      </c>
      <c r="C30" s="39">
        <v>4</v>
      </c>
      <c r="D30" s="39">
        <v>4</v>
      </c>
      <c r="E30" s="39">
        <v>4</v>
      </c>
      <c r="F30" s="39">
        <v>4</v>
      </c>
      <c r="G30" s="39">
        <f t="shared" si="0"/>
        <v>20</v>
      </c>
      <c r="H30" s="39">
        <f t="shared" si="1"/>
        <v>20</v>
      </c>
      <c r="I30" s="39">
        <f t="shared" si="2"/>
        <v>100</v>
      </c>
      <c r="J30" s="13"/>
      <c r="K30" s="13"/>
      <c r="L30" s="13"/>
      <c r="M30" s="13"/>
      <c r="N30" s="13"/>
      <c r="O30" s="13"/>
      <c r="P30" s="13"/>
    </row>
    <row r="31" spans="1:16" ht="15.75" x14ac:dyDescent="0.25">
      <c r="A31" s="39">
        <v>30</v>
      </c>
      <c r="B31" s="39">
        <v>3</v>
      </c>
      <c r="C31" s="39">
        <v>3</v>
      </c>
      <c r="D31" s="39">
        <v>3</v>
      </c>
      <c r="E31" s="39">
        <v>3</v>
      </c>
      <c r="F31" s="39">
        <v>3</v>
      </c>
      <c r="G31" s="39">
        <f t="shared" si="0"/>
        <v>15</v>
      </c>
      <c r="H31" s="39">
        <f t="shared" si="1"/>
        <v>20</v>
      </c>
      <c r="I31" s="39">
        <f t="shared" si="2"/>
        <v>75</v>
      </c>
      <c r="J31" s="13"/>
      <c r="K31" s="13"/>
      <c r="L31" s="13"/>
      <c r="M31" s="13"/>
      <c r="N31" s="13"/>
      <c r="O31" s="13"/>
      <c r="P31" s="13"/>
    </row>
    <row r="32" spans="1:16" ht="15.75" x14ac:dyDescent="0.25">
      <c r="A32" s="39">
        <v>31</v>
      </c>
      <c r="B32" s="39">
        <v>4</v>
      </c>
      <c r="C32" s="39">
        <v>4</v>
      </c>
      <c r="D32" s="39">
        <v>4</v>
      </c>
      <c r="E32" s="39">
        <v>4</v>
      </c>
      <c r="F32" s="39">
        <v>4</v>
      </c>
      <c r="G32" s="39">
        <f t="shared" si="0"/>
        <v>20</v>
      </c>
      <c r="H32" s="39">
        <f t="shared" si="1"/>
        <v>20</v>
      </c>
      <c r="I32" s="39">
        <f t="shared" si="2"/>
        <v>100</v>
      </c>
      <c r="J32" s="13"/>
      <c r="K32" s="13"/>
      <c r="L32" s="13"/>
      <c r="M32" s="13"/>
      <c r="N32" s="13"/>
      <c r="O32" s="13"/>
      <c r="P32" s="13"/>
    </row>
    <row r="33" spans="1:16" ht="15.75" x14ac:dyDescent="0.25">
      <c r="A33" s="39">
        <v>32</v>
      </c>
      <c r="B33" s="39">
        <v>3</v>
      </c>
      <c r="C33" s="39">
        <v>4</v>
      </c>
      <c r="D33" s="39">
        <v>2</v>
      </c>
      <c r="E33" s="39">
        <v>3</v>
      </c>
      <c r="F33" s="39">
        <v>2</v>
      </c>
      <c r="G33" s="39">
        <f t="shared" si="0"/>
        <v>14</v>
      </c>
      <c r="H33" s="39">
        <f t="shared" si="1"/>
        <v>20</v>
      </c>
      <c r="I33" s="39">
        <f t="shared" si="2"/>
        <v>70</v>
      </c>
      <c r="J33" s="13"/>
      <c r="K33" s="13"/>
      <c r="L33" s="13"/>
      <c r="M33" s="13"/>
      <c r="N33" s="13"/>
      <c r="O33" s="13"/>
      <c r="P33" s="13"/>
    </row>
    <row r="34" spans="1:16" ht="15.75" x14ac:dyDescent="0.25">
      <c r="A34" s="39">
        <v>33</v>
      </c>
      <c r="B34" s="39">
        <v>3</v>
      </c>
      <c r="C34" s="39">
        <v>4</v>
      </c>
      <c r="D34" s="39">
        <v>2</v>
      </c>
      <c r="E34" s="39">
        <v>3</v>
      </c>
      <c r="F34" s="39">
        <v>2</v>
      </c>
      <c r="G34" s="39">
        <f t="shared" si="0"/>
        <v>14</v>
      </c>
      <c r="H34" s="39">
        <f t="shared" si="1"/>
        <v>20</v>
      </c>
      <c r="I34" s="39">
        <f t="shared" si="2"/>
        <v>70</v>
      </c>
      <c r="J34" s="13"/>
      <c r="K34" s="13"/>
      <c r="L34" s="13"/>
      <c r="M34" s="13"/>
      <c r="N34" s="13"/>
      <c r="O34" s="13"/>
      <c r="P34" s="13"/>
    </row>
    <row r="35" spans="1:16" ht="15.75" x14ac:dyDescent="0.25">
      <c r="A35" s="39">
        <v>34</v>
      </c>
      <c r="B35" s="39">
        <v>4</v>
      </c>
      <c r="C35" s="39">
        <v>4</v>
      </c>
      <c r="D35" s="39">
        <v>4</v>
      </c>
      <c r="E35" s="39">
        <v>4</v>
      </c>
      <c r="F35" s="39">
        <v>3</v>
      </c>
      <c r="G35" s="39">
        <f t="shared" si="0"/>
        <v>19</v>
      </c>
      <c r="H35" s="39">
        <f t="shared" si="1"/>
        <v>20</v>
      </c>
      <c r="I35" s="39">
        <f t="shared" si="2"/>
        <v>95</v>
      </c>
      <c r="J35" s="13"/>
      <c r="K35" s="13"/>
      <c r="L35" s="13"/>
      <c r="M35" s="13"/>
      <c r="N35" s="13"/>
      <c r="O35" s="13"/>
      <c r="P35" s="13"/>
    </row>
    <row r="36" spans="1:16" ht="15.75" x14ac:dyDescent="0.25">
      <c r="A36" s="39">
        <v>35</v>
      </c>
      <c r="B36" s="39">
        <v>4</v>
      </c>
      <c r="C36" s="39">
        <v>4</v>
      </c>
      <c r="D36" s="39">
        <v>4</v>
      </c>
      <c r="E36" s="39">
        <v>4</v>
      </c>
      <c r="F36" s="39">
        <v>3</v>
      </c>
      <c r="G36" s="39">
        <f t="shared" si="0"/>
        <v>19</v>
      </c>
      <c r="H36" s="39">
        <f t="shared" si="1"/>
        <v>20</v>
      </c>
      <c r="I36" s="39">
        <f t="shared" si="2"/>
        <v>95</v>
      </c>
      <c r="J36" s="13"/>
      <c r="K36" s="13"/>
      <c r="L36" s="13"/>
      <c r="M36" s="13"/>
      <c r="N36" s="13"/>
      <c r="O36" s="13"/>
      <c r="P36" s="13"/>
    </row>
    <row r="37" spans="1:16" ht="15.75" x14ac:dyDescent="0.25">
      <c r="A37" s="39">
        <v>36</v>
      </c>
      <c r="B37" s="39">
        <v>4</v>
      </c>
      <c r="C37" s="39">
        <v>4</v>
      </c>
      <c r="D37" s="39">
        <v>4</v>
      </c>
      <c r="E37" s="39">
        <v>4</v>
      </c>
      <c r="F37" s="39">
        <v>4</v>
      </c>
      <c r="G37" s="39">
        <f t="shared" si="0"/>
        <v>20</v>
      </c>
      <c r="H37" s="39">
        <f t="shared" si="1"/>
        <v>20</v>
      </c>
      <c r="I37" s="39">
        <f t="shared" si="2"/>
        <v>100</v>
      </c>
      <c r="J37" s="13"/>
      <c r="K37" s="13"/>
      <c r="L37" s="13"/>
      <c r="M37" s="13"/>
      <c r="N37" s="13"/>
      <c r="O37" s="13"/>
      <c r="P37" s="13"/>
    </row>
    <row r="38" spans="1:16" ht="15.75" x14ac:dyDescent="0.25">
      <c r="A38" s="39">
        <v>37</v>
      </c>
      <c r="B38" s="39">
        <v>4</v>
      </c>
      <c r="C38" s="39">
        <v>4</v>
      </c>
      <c r="D38" s="39">
        <v>4</v>
      </c>
      <c r="E38" s="39">
        <v>4</v>
      </c>
      <c r="F38" s="39">
        <v>4</v>
      </c>
      <c r="G38" s="39">
        <f t="shared" si="0"/>
        <v>20</v>
      </c>
      <c r="H38" s="39">
        <f t="shared" si="1"/>
        <v>20</v>
      </c>
      <c r="I38" s="39">
        <f t="shared" si="2"/>
        <v>100</v>
      </c>
      <c r="J38" s="13"/>
      <c r="K38" s="13"/>
      <c r="L38" s="13"/>
      <c r="M38" s="13"/>
      <c r="N38" s="13"/>
      <c r="O38" s="13"/>
      <c r="P38" s="13"/>
    </row>
    <row r="39" spans="1:16" ht="15.75" x14ac:dyDescent="0.25">
      <c r="A39" s="39">
        <v>38</v>
      </c>
      <c r="B39" s="39">
        <v>2</v>
      </c>
      <c r="C39" s="39">
        <v>2</v>
      </c>
      <c r="D39" s="39">
        <v>2</v>
      </c>
      <c r="E39" s="39">
        <v>2</v>
      </c>
      <c r="F39" s="39">
        <v>1</v>
      </c>
      <c r="G39" s="39">
        <f t="shared" si="0"/>
        <v>9</v>
      </c>
      <c r="H39" s="39">
        <f t="shared" si="1"/>
        <v>20</v>
      </c>
      <c r="I39" s="39">
        <f t="shared" si="2"/>
        <v>45</v>
      </c>
      <c r="J39" s="13"/>
      <c r="K39" s="13"/>
      <c r="L39" s="13"/>
      <c r="M39" s="13"/>
      <c r="N39" s="13"/>
      <c r="O39" s="13"/>
      <c r="P39" s="13"/>
    </row>
    <row r="40" spans="1:16" ht="15.75" x14ac:dyDescent="0.25">
      <c r="A40" s="39">
        <v>39</v>
      </c>
      <c r="B40" s="39">
        <v>4</v>
      </c>
      <c r="C40" s="39">
        <v>4</v>
      </c>
      <c r="D40" s="39">
        <v>4</v>
      </c>
      <c r="E40" s="39">
        <v>4</v>
      </c>
      <c r="F40" s="39">
        <v>4</v>
      </c>
      <c r="G40" s="39">
        <f t="shared" si="0"/>
        <v>20</v>
      </c>
      <c r="H40" s="39">
        <f t="shared" si="1"/>
        <v>20</v>
      </c>
      <c r="I40" s="39">
        <f t="shared" si="2"/>
        <v>100</v>
      </c>
      <c r="J40" s="13"/>
      <c r="K40" s="13"/>
      <c r="L40" s="13"/>
      <c r="M40" s="13"/>
      <c r="N40" s="13"/>
      <c r="O40" s="13"/>
      <c r="P40" s="13"/>
    </row>
    <row r="41" spans="1:16" ht="15.75" x14ac:dyDescent="0.25">
      <c r="A41" s="39">
        <v>40</v>
      </c>
      <c r="B41" s="39">
        <v>4</v>
      </c>
      <c r="C41" s="39">
        <v>4</v>
      </c>
      <c r="D41" s="39">
        <v>4</v>
      </c>
      <c r="E41" s="39">
        <v>4</v>
      </c>
      <c r="F41" s="39">
        <v>4</v>
      </c>
      <c r="G41" s="39">
        <f t="shared" si="0"/>
        <v>20</v>
      </c>
      <c r="H41" s="39">
        <f t="shared" si="1"/>
        <v>20</v>
      </c>
      <c r="I41" s="39">
        <f t="shared" si="2"/>
        <v>100</v>
      </c>
      <c r="J41" s="13"/>
      <c r="K41" s="13"/>
      <c r="L41" s="13"/>
      <c r="M41" s="13"/>
      <c r="N41" s="13"/>
      <c r="O41" s="13"/>
      <c r="P41" s="13"/>
    </row>
    <row r="42" spans="1:16" ht="15.75" x14ac:dyDescent="0.25">
      <c r="A42" s="39">
        <v>41</v>
      </c>
      <c r="B42" s="39">
        <v>4</v>
      </c>
      <c r="C42" s="39">
        <v>4</v>
      </c>
      <c r="D42" s="39">
        <v>4</v>
      </c>
      <c r="E42" s="39">
        <v>4</v>
      </c>
      <c r="F42" s="39">
        <v>4</v>
      </c>
      <c r="G42" s="39">
        <f t="shared" si="0"/>
        <v>20</v>
      </c>
      <c r="H42" s="39">
        <f t="shared" si="1"/>
        <v>20</v>
      </c>
      <c r="I42" s="39">
        <f t="shared" si="2"/>
        <v>100</v>
      </c>
      <c r="J42" s="13"/>
      <c r="K42" s="13"/>
      <c r="L42" s="13"/>
      <c r="M42" s="13"/>
      <c r="N42" s="13"/>
      <c r="O42" s="13"/>
      <c r="P42" s="13"/>
    </row>
    <row r="43" spans="1:16" ht="15.75" x14ac:dyDescent="0.25">
      <c r="A43" s="39">
        <v>42</v>
      </c>
      <c r="B43" s="39">
        <v>4</v>
      </c>
      <c r="C43" s="39">
        <v>3</v>
      </c>
      <c r="D43" s="39">
        <v>3</v>
      </c>
      <c r="E43" s="39">
        <v>3</v>
      </c>
      <c r="F43" s="39">
        <v>3</v>
      </c>
      <c r="G43" s="39">
        <f t="shared" si="0"/>
        <v>16</v>
      </c>
      <c r="H43" s="39">
        <f t="shared" si="1"/>
        <v>20</v>
      </c>
      <c r="I43" s="39">
        <f t="shared" si="2"/>
        <v>80</v>
      </c>
      <c r="J43" s="13"/>
      <c r="K43" s="13"/>
      <c r="L43" s="13"/>
      <c r="M43" s="13"/>
      <c r="N43" s="13"/>
      <c r="O43" s="13"/>
      <c r="P43" s="13"/>
    </row>
    <row r="44" spans="1:16" ht="15.75" x14ac:dyDescent="0.25">
      <c r="A44" s="39">
        <v>43</v>
      </c>
      <c r="B44" s="39">
        <v>4</v>
      </c>
      <c r="C44" s="39">
        <v>4</v>
      </c>
      <c r="D44" s="39">
        <v>4</v>
      </c>
      <c r="E44" s="39">
        <v>4</v>
      </c>
      <c r="F44" s="39">
        <v>3</v>
      </c>
      <c r="G44" s="39">
        <f t="shared" si="0"/>
        <v>19</v>
      </c>
      <c r="H44" s="39">
        <f t="shared" si="1"/>
        <v>20</v>
      </c>
      <c r="I44" s="39">
        <f t="shared" si="2"/>
        <v>95</v>
      </c>
      <c r="J44" s="13"/>
      <c r="K44" s="13"/>
      <c r="L44" s="13"/>
      <c r="M44" s="13"/>
      <c r="N44" s="13"/>
      <c r="O44" s="13"/>
      <c r="P44" s="13"/>
    </row>
    <row r="45" spans="1:16" ht="15.75" x14ac:dyDescent="0.25">
      <c r="A45" s="39">
        <v>44</v>
      </c>
      <c r="B45" s="39">
        <v>3</v>
      </c>
      <c r="C45" s="39">
        <v>3</v>
      </c>
      <c r="D45" s="39">
        <v>3</v>
      </c>
      <c r="E45" s="39">
        <v>3</v>
      </c>
      <c r="F45" s="39">
        <v>3</v>
      </c>
      <c r="G45" s="39">
        <f t="shared" si="0"/>
        <v>15</v>
      </c>
      <c r="H45" s="39">
        <f t="shared" si="1"/>
        <v>20</v>
      </c>
      <c r="I45" s="39">
        <f t="shared" si="2"/>
        <v>75</v>
      </c>
      <c r="J45" s="13"/>
      <c r="K45" s="13"/>
      <c r="L45" s="13"/>
      <c r="M45" s="13"/>
      <c r="N45" s="13"/>
      <c r="O45" s="13"/>
      <c r="P45" s="13"/>
    </row>
    <row r="46" spans="1:16" ht="15.75" x14ac:dyDescent="0.25">
      <c r="A46" s="39">
        <v>45</v>
      </c>
      <c r="B46" s="39">
        <v>3</v>
      </c>
      <c r="C46" s="39">
        <v>4</v>
      </c>
      <c r="D46" s="39">
        <v>3</v>
      </c>
      <c r="E46" s="39">
        <v>3</v>
      </c>
      <c r="F46" s="39">
        <v>3</v>
      </c>
      <c r="G46" s="39">
        <f t="shared" si="0"/>
        <v>16</v>
      </c>
      <c r="H46" s="39">
        <f t="shared" si="1"/>
        <v>20</v>
      </c>
      <c r="I46" s="39">
        <f t="shared" si="2"/>
        <v>80</v>
      </c>
      <c r="J46" s="13"/>
      <c r="K46" s="13"/>
      <c r="L46" s="13"/>
      <c r="M46" s="13"/>
      <c r="N46" s="13"/>
      <c r="O46" s="13"/>
      <c r="P46" s="13"/>
    </row>
    <row r="47" spans="1:16" ht="15.75" x14ac:dyDescent="0.25">
      <c r="A47" s="39">
        <v>46</v>
      </c>
      <c r="B47" s="39">
        <v>3</v>
      </c>
      <c r="C47" s="39">
        <v>3</v>
      </c>
      <c r="D47" s="39">
        <v>3</v>
      </c>
      <c r="E47" s="39">
        <v>3</v>
      </c>
      <c r="F47" s="39">
        <v>3</v>
      </c>
      <c r="G47" s="39">
        <f t="shared" si="0"/>
        <v>15</v>
      </c>
      <c r="H47" s="39">
        <f t="shared" si="1"/>
        <v>20</v>
      </c>
      <c r="I47" s="39">
        <f t="shared" si="2"/>
        <v>75</v>
      </c>
      <c r="J47" s="13"/>
      <c r="K47" s="13"/>
      <c r="L47" s="13"/>
      <c r="M47" s="13"/>
      <c r="N47" s="13"/>
      <c r="O47" s="13"/>
      <c r="P47" s="13"/>
    </row>
    <row r="48" spans="1:16" ht="15.75" x14ac:dyDescent="0.25">
      <c r="A48" s="39">
        <v>47</v>
      </c>
      <c r="B48" s="39">
        <v>4</v>
      </c>
      <c r="C48" s="39">
        <v>4</v>
      </c>
      <c r="D48" s="39">
        <v>4</v>
      </c>
      <c r="E48" s="39">
        <v>4</v>
      </c>
      <c r="F48" s="39">
        <v>4</v>
      </c>
      <c r="G48" s="39">
        <f t="shared" si="0"/>
        <v>20</v>
      </c>
      <c r="H48" s="39">
        <f t="shared" si="1"/>
        <v>20</v>
      </c>
      <c r="I48" s="39">
        <f t="shared" si="2"/>
        <v>100</v>
      </c>
      <c r="J48" s="13"/>
      <c r="K48" s="13"/>
      <c r="L48" s="13"/>
      <c r="M48" s="13"/>
      <c r="N48" s="13"/>
      <c r="O48" s="13"/>
      <c r="P48" s="13"/>
    </row>
    <row r="49" spans="1:16" ht="15.75" x14ac:dyDescent="0.25">
      <c r="A49" s="39">
        <v>48</v>
      </c>
      <c r="B49" s="39">
        <v>4</v>
      </c>
      <c r="C49" s="39">
        <v>4</v>
      </c>
      <c r="D49" s="39">
        <v>4</v>
      </c>
      <c r="E49" s="39">
        <v>4</v>
      </c>
      <c r="F49" s="39">
        <v>4</v>
      </c>
      <c r="G49" s="39">
        <f t="shared" si="0"/>
        <v>20</v>
      </c>
      <c r="H49" s="39">
        <f t="shared" si="1"/>
        <v>20</v>
      </c>
      <c r="I49" s="39">
        <f t="shared" si="2"/>
        <v>100</v>
      </c>
      <c r="J49" s="13"/>
      <c r="K49" s="13"/>
      <c r="L49" s="13"/>
      <c r="M49" s="13"/>
      <c r="N49" s="13"/>
      <c r="O49" s="13"/>
      <c r="P49" s="13"/>
    </row>
    <row r="50" spans="1:16" ht="15.75" x14ac:dyDescent="0.25">
      <c r="A50" s="39">
        <v>49</v>
      </c>
      <c r="B50" s="39">
        <v>3</v>
      </c>
      <c r="C50" s="39">
        <v>4</v>
      </c>
      <c r="D50" s="39">
        <v>4</v>
      </c>
      <c r="E50" s="39">
        <v>2</v>
      </c>
      <c r="F50" s="39">
        <v>2</v>
      </c>
      <c r="G50" s="39">
        <f t="shared" si="0"/>
        <v>15</v>
      </c>
      <c r="H50" s="39">
        <f t="shared" si="1"/>
        <v>20</v>
      </c>
      <c r="I50" s="39">
        <f t="shared" si="2"/>
        <v>75</v>
      </c>
      <c r="J50" s="13"/>
      <c r="K50" s="13"/>
      <c r="L50" s="13"/>
      <c r="M50" s="13"/>
      <c r="N50" s="13"/>
      <c r="O50" s="13"/>
      <c r="P50" s="13"/>
    </row>
    <row r="51" spans="1:16" ht="15.75" x14ac:dyDescent="0.25">
      <c r="A51" s="39">
        <v>50</v>
      </c>
      <c r="B51" s="39">
        <v>3</v>
      </c>
      <c r="C51" s="39">
        <v>2</v>
      </c>
      <c r="D51" s="39">
        <v>3</v>
      </c>
      <c r="E51" s="39">
        <v>3</v>
      </c>
      <c r="F51" s="39">
        <v>2</v>
      </c>
      <c r="G51" s="39">
        <f t="shared" si="0"/>
        <v>13</v>
      </c>
      <c r="H51" s="39">
        <f t="shared" si="1"/>
        <v>20</v>
      </c>
      <c r="I51" s="39">
        <f t="shared" si="2"/>
        <v>65</v>
      </c>
      <c r="J51" s="13"/>
      <c r="K51" s="13"/>
      <c r="L51" s="13"/>
      <c r="M51" s="13"/>
      <c r="N51" s="13"/>
      <c r="O51" s="13"/>
      <c r="P51" s="13"/>
    </row>
    <row r="52" spans="1:16" ht="15.75" x14ac:dyDescent="0.25">
      <c r="A52" s="39">
        <v>51</v>
      </c>
      <c r="B52" s="39">
        <v>3</v>
      </c>
      <c r="C52" s="39">
        <v>3</v>
      </c>
      <c r="D52" s="39">
        <v>3</v>
      </c>
      <c r="E52" s="39">
        <v>3</v>
      </c>
      <c r="F52" s="39">
        <v>3</v>
      </c>
      <c r="G52" s="39">
        <f t="shared" si="0"/>
        <v>15</v>
      </c>
      <c r="H52" s="39">
        <f t="shared" si="1"/>
        <v>20</v>
      </c>
      <c r="I52" s="39">
        <f t="shared" si="2"/>
        <v>75</v>
      </c>
      <c r="J52" s="13"/>
      <c r="K52" s="13"/>
      <c r="L52" s="13"/>
      <c r="M52" s="13"/>
      <c r="N52" s="13"/>
      <c r="O52" s="13"/>
      <c r="P52" s="13"/>
    </row>
    <row r="53" spans="1:16" ht="15.75" x14ac:dyDescent="0.25">
      <c r="A53" s="39">
        <v>52</v>
      </c>
      <c r="B53" s="39">
        <v>4</v>
      </c>
      <c r="C53" s="39">
        <v>4</v>
      </c>
      <c r="D53" s="39">
        <v>4</v>
      </c>
      <c r="E53" s="39">
        <v>4</v>
      </c>
      <c r="F53" s="39">
        <v>4</v>
      </c>
      <c r="G53" s="39">
        <f t="shared" si="0"/>
        <v>20</v>
      </c>
      <c r="H53" s="39">
        <f t="shared" si="1"/>
        <v>20</v>
      </c>
      <c r="I53" s="39">
        <f t="shared" si="2"/>
        <v>100</v>
      </c>
      <c r="J53" s="13"/>
      <c r="K53" s="13"/>
      <c r="L53" s="13"/>
      <c r="M53" s="13"/>
      <c r="N53" s="13"/>
      <c r="O53" s="13"/>
      <c r="P53" s="13"/>
    </row>
    <row r="54" spans="1:16" ht="15.75" x14ac:dyDescent="0.25">
      <c r="A54" s="39">
        <v>53</v>
      </c>
      <c r="B54" s="39">
        <v>4</v>
      </c>
      <c r="C54" s="39">
        <v>4</v>
      </c>
      <c r="D54" s="39">
        <v>4</v>
      </c>
      <c r="E54" s="39">
        <v>4</v>
      </c>
      <c r="F54" s="39">
        <v>4</v>
      </c>
      <c r="G54" s="39">
        <f t="shared" si="0"/>
        <v>20</v>
      </c>
      <c r="H54" s="39">
        <f t="shared" si="1"/>
        <v>20</v>
      </c>
      <c r="I54" s="39">
        <f t="shared" si="2"/>
        <v>100</v>
      </c>
      <c r="J54" s="13"/>
      <c r="K54" s="13"/>
      <c r="L54" s="13"/>
      <c r="M54" s="13"/>
      <c r="N54" s="13"/>
      <c r="O54" s="13"/>
      <c r="P54" s="13"/>
    </row>
    <row r="55" spans="1:16" ht="15.75" x14ac:dyDescent="0.25">
      <c r="A55" s="39">
        <v>54</v>
      </c>
      <c r="B55" s="39">
        <v>4</v>
      </c>
      <c r="C55" s="39">
        <v>4</v>
      </c>
      <c r="D55" s="39">
        <v>4</v>
      </c>
      <c r="E55" s="39">
        <v>4</v>
      </c>
      <c r="F55" s="39">
        <v>4</v>
      </c>
      <c r="G55" s="39">
        <f t="shared" si="0"/>
        <v>20</v>
      </c>
      <c r="H55" s="39">
        <f t="shared" si="1"/>
        <v>20</v>
      </c>
      <c r="I55" s="39">
        <f t="shared" si="2"/>
        <v>100</v>
      </c>
      <c r="J55" s="13"/>
      <c r="K55" s="13"/>
      <c r="L55" s="13"/>
      <c r="M55" s="13"/>
      <c r="N55" s="13"/>
      <c r="O55" s="13"/>
      <c r="P55" s="13"/>
    </row>
    <row r="56" spans="1:16" ht="15.75" x14ac:dyDescent="0.25">
      <c r="A56" s="39">
        <v>55</v>
      </c>
      <c r="B56" s="39">
        <v>4</v>
      </c>
      <c r="C56" s="39">
        <v>4</v>
      </c>
      <c r="D56" s="39">
        <v>4</v>
      </c>
      <c r="E56" s="39">
        <v>4</v>
      </c>
      <c r="F56" s="39">
        <v>4</v>
      </c>
      <c r="G56" s="39">
        <f t="shared" si="0"/>
        <v>20</v>
      </c>
      <c r="H56" s="39">
        <f t="shared" si="1"/>
        <v>20</v>
      </c>
      <c r="I56" s="39">
        <f t="shared" si="2"/>
        <v>100</v>
      </c>
      <c r="J56" s="13"/>
      <c r="K56" s="13"/>
      <c r="L56" s="13"/>
      <c r="M56" s="13"/>
      <c r="N56" s="13"/>
      <c r="O56" s="13"/>
      <c r="P56" s="13"/>
    </row>
    <row r="57" spans="1:16" ht="15.75" x14ac:dyDescent="0.25">
      <c r="A57" s="39">
        <v>56</v>
      </c>
      <c r="B57" s="39">
        <v>3</v>
      </c>
      <c r="C57" s="39">
        <v>3</v>
      </c>
      <c r="D57" s="39">
        <v>3</v>
      </c>
      <c r="E57" s="39">
        <v>3</v>
      </c>
      <c r="F57" s="39">
        <v>3</v>
      </c>
      <c r="G57" s="39">
        <f t="shared" si="0"/>
        <v>15</v>
      </c>
      <c r="H57" s="39">
        <f t="shared" si="1"/>
        <v>20</v>
      </c>
      <c r="I57" s="39">
        <f t="shared" si="2"/>
        <v>75</v>
      </c>
      <c r="J57" s="13"/>
      <c r="K57" s="13"/>
      <c r="L57" s="13"/>
      <c r="M57" s="13"/>
      <c r="N57" s="13"/>
      <c r="O57" s="13"/>
      <c r="P57" s="13"/>
    </row>
    <row r="58" spans="1:16" ht="15.75" x14ac:dyDescent="0.25">
      <c r="A58" s="39">
        <v>57</v>
      </c>
      <c r="B58" s="39">
        <v>4</v>
      </c>
      <c r="C58" s="39">
        <v>4</v>
      </c>
      <c r="D58" s="39">
        <v>4</v>
      </c>
      <c r="E58" s="39">
        <v>4</v>
      </c>
      <c r="F58" s="39">
        <v>4</v>
      </c>
      <c r="G58" s="39">
        <f t="shared" si="0"/>
        <v>20</v>
      </c>
      <c r="H58" s="39">
        <f t="shared" si="1"/>
        <v>20</v>
      </c>
      <c r="I58" s="39">
        <f t="shared" si="2"/>
        <v>100</v>
      </c>
      <c r="J58" s="13"/>
      <c r="K58" s="13"/>
      <c r="L58" s="13"/>
      <c r="M58" s="13"/>
      <c r="N58" s="13"/>
      <c r="O58" s="13"/>
      <c r="P58" s="13"/>
    </row>
    <row r="59" spans="1:16" ht="15.75" x14ac:dyDescent="0.25">
      <c r="A59" s="39">
        <v>58</v>
      </c>
      <c r="B59" s="39">
        <v>3</v>
      </c>
      <c r="C59" s="39">
        <v>4</v>
      </c>
      <c r="D59" s="39">
        <v>3</v>
      </c>
      <c r="E59" s="39">
        <v>3</v>
      </c>
      <c r="F59" s="39">
        <v>3</v>
      </c>
      <c r="G59" s="39">
        <f t="shared" si="0"/>
        <v>16</v>
      </c>
      <c r="H59" s="39">
        <f t="shared" si="1"/>
        <v>20</v>
      </c>
      <c r="I59" s="39">
        <f t="shared" si="2"/>
        <v>80</v>
      </c>
      <c r="J59" s="13"/>
      <c r="K59" s="13"/>
      <c r="L59" s="13"/>
      <c r="M59" s="13"/>
      <c r="N59" s="13"/>
      <c r="O59" s="13"/>
      <c r="P59" s="13"/>
    </row>
    <row r="60" spans="1:16" ht="15.75" x14ac:dyDescent="0.25">
      <c r="A60" s="39">
        <v>59</v>
      </c>
      <c r="B60" s="39">
        <v>3</v>
      </c>
      <c r="C60" s="39">
        <v>4</v>
      </c>
      <c r="D60" s="39">
        <v>2</v>
      </c>
      <c r="E60" s="39">
        <v>3</v>
      </c>
      <c r="F60" s="39">
        <v>2</v>
      </c>
      <c r="G60" s="39">
        <f t="shared" si="0"/>
        <v>14</v>
      </c>
      <c r="H60" s="39">
        <f t="shared" si="1"/>
        <v>20</v>
      </c>
      <c r="I60" s="39">
        <f t="shared" si="2"/>
        <v>70</v>
      </c>
      <c r="J60" s="13"/>
      <c r="K60" s="13"/>
      <c r="L60" s="13"/>
      <c r="M60" s="13"/>
      <c r="N60" s="13"/>
      <c r="O60" s="13"/>
      <c r="P60" s="13"/>
    </row>
    <row r="61" spans="1:16" ht="15.75" x14ac:dyDescent="0.25">
      <c r="A61" s="39">
        <v>60</v>
      </c>
      <c r="B61" s="39">
        <v>4</v>
      </c>
      <c r="C61" s="39">
        <v>4</v>
      </c>
      <c r="D61" s="39">
        <v>4</v>
      </c>
      <c r="E61" s="39">
        <v>4</v>
      </c>
      <c r="F61" s="39">
        <v>4</v>
      </c>
      <c r="G61" s="39">
        <f t="shared" si="0"/>
        <v>20</v>
      </c>
      <c r="H61" s="39">
        <f t="shared" si="1"/>
        <v>20</v>
      </c>
      <c r="I61" s="39">
        <f t="shared" si="2"/>
        <v>100</v>
      </c>
      <c r="J61" s="13"/>
      <c r="K61" s="13"/>
      <c r="L61" s="13"/>
      <c r="M61" s="13"/>
      <c r="N61" s="13"/>
      <c r="O61" s="13"/>
      <c r="P61" s="13"/>
    </row>
    <row r="62" spans="1:16" ht="15.75" x14ac:dyDescent="0.25">
      <c r="A62" s="39">
        <v>61</v>
      </c>
      <c r="B62" s="39">
        <v>3</v>
      </c>
      <c r="C62" s="39">
        <v>3</v>
      </c>
      <c r="D62" s="39">
        <v>3</v>
      </c>
      <c r="E62" s="39">
        <v>3</v>
      </c>
      <c r="F62" s="39">
        <v>3</v>
      </c>
      <c r="G62" s="39">
        <f t="shared" si="0"/>
        <v>15</v>
      </c>
      <c r="H62" s="39">
        <f t="shared" si="1"/>
        <v>20</v>
      </c>
      <c r="I62" s="39">
        <f t="shared" si="2"/>
        <v>75</v>
      </c>
      <c r="J62" s="13"/>
      <c r="K62" s="13"/>
      <c r="L62" s="13"/>
      <c r="M62" s="13"/>
      <c r="N62" s="13"/>
      <c r="O62" s="13"/>
      <c r="P62" s="13"/>
    </row>
    <row r="63" spans="1:16" ht="15.75" x14ac:dyDescent="0.25">
      <c r="A63" s="39">
        <v>62</v>
      </c>
      <c r="B63" s="39">
        <v>4</v>
      </c>
      <c r="C63" s="39">
        <v>4</v>
      </c>
      <c r="D63" s="39">
        <v>4</v>
      </c>
      <c r="E63" s="39">
        <v>4</v>
      </c>
      <c r="F63" s="39">
        <v>4</v>
      </c>
      <c r="G63" s="39">
        <f t="shared" si="0"/>
        <v>20</v>
      </c>
      <c r="H63" s="39">
        <f t="shared" si="1"/>
        <v>20</v>
      </c>
      <c r="I63" s="39">
        <f t="shared" si="2"/>
        <v>100</v>
      </c>
      <c r="J63" s="13"/>
      <c r="K63" s="13"/>
      <c r="L63" s="13"/>
      <c r="M63" s="13"/>
      <c r="N63" s="13"/>
      <c r="O63" s="13"/>
      <c r="P63" s="13"/>
    </row>
    <row r="64" spans="1:16" ht="15.75" x14ac:dyDescent="0.25">
      <c r="A64" s="39">
        <v>63</v>
      </c>
      <c r="B64" s="39">
        <v>4</v>
      </c>
      <c r="C64" s="39">
        <v>3</v>
      </c>
      <c r="D64" s="39">
        <v>4</v>
      </c>
      <c r="E64" s="39">
        <v>3</v>
      </c>
      <c r="F64" s="39">
        <v>4</v>
      </c>
      <c r="G64" s="39">
        <f t="shared" si="0"/>
        <v>18</v>
      </c>
      <c r="H64" s="39">
        <f t="shared" si="1"/>
        <v>20</v>
      </c>
      <c r="I64" s="39">
        <f t="shared" si="2"/>
        <v>90</v>
      </c>
      <c r="J64" s="13"/>
      <c r="K64" s="13"/>
      <c r="L64" s="13"/>
      <c r="M64" s="13"/>
      <c r="N64" s="13"/>
      <c r="O64" s="13"/>
      <c r="P64" s="13"/>
    </row>
    <row r="65" spans="1:16" ht="15.75" x14ac:dyDescent="0.25">
      <c r="A65" s="39">
        <v>64</v>
      </c>
      <c r="B65" s="39">
        <v>4</v>
      </c>
      <c r="C65" s="39">
        <v>4</v>
      </c>
      <c r="D65" s="39">
        <v>4</v>
      </c>
      <c r="E65" s="39">
        <v>4</v>
      </c>
      <c r="F65" s="39">
        <v>4</v>
      </c>
      <c r="G65" s="39">
        <f t="shared" si="0"/>
        <v>20</v>
      </c>
      <c r="H65" s="39">
        <f t="shared" si="1"/>
        <v>20</v>
      </c>
      <c r="I65" s="39">
        <f t="shared" si="2"/>
        <v>100</v>
      </c>
      <c r="J65" s="13"/>
      <c r="K65" s="13"/>
      <c r="L65" s="13"/>
      <c r="M65" s="13"/>
      <c r="N65" s="13"/>
      <c r="O65" s="13"/>
      <c r="P65" s="13"/>
    </row>
    <row r="66" spans="1:16" ht="15.75" x14ac:dyDescent="0.25">
      <c r="A66" s="39">
        <v>65</v>
      </c>
      <c r="B66" s="39">
        <v>2</v>
      </c>
      <c r="C66" s="39">
        <v>4</v>
      </c>
      <c r="D66" s="39">
        <v>4</v>
      </c>
      <c r="E66" s="39">
        <v>4</v>
      </c>
      <c r="F66" s="39">
        <v>4</v>
      </c>
      <c r="G66" s="39">
        <f t="shared" si="0"/>
        <v>18</v>
      </c>
      <c r="H66" s="39">
        <f t="shared" si="1"/>
        <v>20</v>
      </c>
      <c r="I66" s="39">
        <f t="shared" si="2"/>
        <v>90</v>
      </c>
      <c r="J66" s="13"/>
      <c r="K66" s="13"/>
      <c r="L66" s="13"/>
      <c r="M66" s="13"/>
      <c r="N66" s="13"/>
      <c r="O66" s="13"/>
      <c r="P66" s="13"/>
    </row>
    <row r="67" spans="1:16" ht="15.75" x14ac:dyDescent="0.25">
      <c r="A67" s="39">
        <v>66</v>
      </c>
      <c r="B67" s="39">
        <v>4</v>
      </c>
      <c r="C67" s="39">
        <v>4</v>
      </c>
      <c r="D67" s="39">
        <v>4</v>
      </c>
      <c r="E67" s="39">
        <v>4</v>
      </c>
      <c r="F67" s="39">
        <v>4</v>
      </c>
      <c r="G67" s="39">
        <f t="shared" ref="G67:G81" si="3">SUM(B67:F67)</f>
        <v>20</v>
      </c>
      <c r="H67" s="39">
        <f t="shared" ref="H67:H81" si="4">4*5</f>
        <v>20</v>
      </c>
      <c r="I67" s="39">
        <f t="shared" ref="I67:I81" si="5">G67/H67*100</f>
        <v>100</v>
      </c>
      <c r="J67" s="13"/>
      <c r="K67" s="13"/>
      <c r="L67" s="13"/>
      <c r="M67" s="13"/>
      <c r="N67" s="13"/>
      <c r="O67" s="13"/>
      <c r="P67" s="13"/>
    </row>
    <row r="68" spans="1:16" ht="15.75" x14ac:dyDescent="0.25">
      <c r="A68" s="39">
        <v>67</v>
      </c>
      <c r="B68" s="39">
        <v>4</v>
      </c>
      <c r="C68" s="39">
        <v>4</v>
      </c>
      <c r="D68" s="39">
        <v>3</v>
      </c>
      <c r="E68" s="39">
        <v>3</v>
      </c>
      <c r="F68" s="39">
        <v>4</v>
      </c>
      <c r="G68" s="39">
        <f t="shared" si="3"/>
        <v>18</v>
      </c>
      <c r="H68" s="39">
        <f t="shared" si="4"/>
        <v>20</v>
      </c>
      <c r="I68" s="39">
        <f t="shared" si="5"/>
        <v>90</v>
      </c>
      <c r="J68" s="13"/>
      <c r="K68" s="13"/>
      <c r="L68" s="13"/>
      <c r="M68" s="13"/>
      <c r="N68" s="13"/>
      <c r="O68" s="13"/>
      <c r="P68" s="13"/>
    </row>
    <row r="69" spans="1:16" ht="15.75" x14ac:dyDescent="0.25">
      <c r="A69" s="39">
        <v>68</v>
      </c>
      <c r="B69" s="39">
        <v>3</v>
      </c>
      <c r="C69" s="39">
        <v>4</v>
      </c>
      <c r="D69" s="39">
        <v>2</v>
      </c>
      <c r="E69" s="39">
        <v>3</v>
      </c>
      <c r="F69" s="39">
        <v>2</v>
      </c>
      <c r="G69" s="39">
        <f t="shared" si="3"/>
        <v>14</v>
      </c>
      <c r="H69" s="39">
        <f t="shared" si="4"/>
        <v>20</v>
      </c>
      <c r="I69" s="39">
        <f t="shared" si="5"/>
        <v>70</v>
      </c>
      <c r="J69" s="13"/>
      <c r="K69" s="13"/>
      <c r="L69" s="13"/>
      <c r="M69" s="13"/>
      <c r="N69" s="13"/>
      <c r="O69" s="13"/>
      <c r="P69" s="13"/>
    </row>
    <row r="70" spans="1:16" ht="15.75" x14ac:dyDescent="0.25">
      <c r="A70" s="39">
        <v>69</v>
      </c>
      <c r="B70" s="39">
        <v>4</v>
      </c>
      <c r="C70" s="39">
        <v>4</v>
      </c>
      <c r="D70" s="39">
        <v>4</v>
      </c>
      <c r="E70" s="39">
        <v>4</v>
      </c>
      <c r="F70" s="39">
        <v>4</v>
      </c>
      <c r="G70" s="39">
        <f t="shared" si="3"/>
        <v>20</v>
      </c>
      <c r="H70" s="39">
        <f t="shared" si="4"/>
        <v>20</v>
      </c>
      <c r="I70" s="39">
        <f t="shared" si="5"/>
        <v>100</v>
      </c>
      <c r="J70" s="13"/>
      <c r="K70" s="13"/>
      <c r="L70" s="13"/>
      <c r="M70" s="13"/>
      <c r="N70" s="13"/>
      <c r="O70" s="13"/>
      <c r="P70" s="13"/>
    </row>
    <row r="71" spans="1:16" ht="15.75" x14ac:dyDescent="0.25">
      <c r="A71" s="39">
        <v>70</v>
      </c>
      <c r="B71" s="39">
        <v>2</v>
      </c>
      <c r="C71" s="39">
        <v>4</v>
      </c>
      <c r="D71" s="39">
        <v>3</v>
      </c>
      <c r="E71" s="39">
        <v>4</v>
      </c>
      <c r="F71" s="39">
        <v>3</v>
      </c>
      <c r="G71" s="39">
        <f t="shared" si="3"/>
        <v>16</v>
      </c>
      <c r="H71" s="39">
        <f t="shared" si="4"/>
        <v>20</v>
      </c>
      <c r="I71" s="39">
        <f t="shared" si="5"/>
        <v>80</v>
      </c>
      <c r="J71" s="13"/>
      <c r="K71" s="13"/>
      <c r="L71" s="13"/>
      <c r="M71" s="13"/>
      <c r="N71" s="13"/>
      <c r="O71" s="13"/>
      <c r="P71" s="13"/>
    </row>
    <row r="72" spans="1:16" ht="15.75" x14ac:dyDescent="0.25">
      <c r="A72" s="39">
        <v>71</v>
      </c>
      <c r="B72" s="39">
        <v>4</v>
      </c>
      <c r="C72" s="39">
        <v>4</v>
      </c>
      <c r="D72" s="39">
        <v>4</v>
      </c>
      <c r="E72" s="39">
        <v>4</v>
      </c>
      <c r="F72" s="39">
        <v>4</v>
      </c>
      <c r="G72" s="39">
        <f t="shared" si="3"/>
        <v>20</v>
      </c>
      <c r="H72" s="39">
        <f t="shared" si="4"/>
        <v>20</v>
      </c>
      <c r="I72" s="39">
        <f t="shared" si="5"/>
        <v>100</v>
      </c>
      <c r="J72" s="13"/>
      <c r="K72" s="13"/>
      <c r="L72" s="13"/>
      <c r="M72" s="13"/>
      <c r="N72" s="13"/>
      <c r="O72" s="13"/>
      <c r="P72" s="13"/>
    </row>
    <row r="73" spans="1:16" ht="15.75" x14ac:dyDescent="0.25">
      <c r="A73" s="39">
        <v>72</v>
      </c>
      <c r="B73" s="39">
        <v>4</v>
      </c>
      <c r="C73" s="39">
        <v>4</v>
      </c>
      <c r="D73" s="39">
        <v>4</v>
      </c>
      <c r="E73" s="39">
        <v>4</v>
      </c>
      <c r="F73" s="39">
        <v>4</v>
      </c>
      <c r="G73" s="39">
        <f t="shared" si="3"/>
        <v>20</v>
      </c>
      <c r="H73" s="39">
        <f t="shared" si="4"/>
        <v>20</v>
      </c>
      <c r="I73" s="39">
        <f t="shared" si="5"/>
        <v>100</v>
      </c>
      <c r="J73" s="13"/>
      <c r="K73" s="13"/>
      <c r="L73" s="13"/>
      <c r="M73" s="13"/>
      <c r="N73" s="13"/>
      <c r="O73" s="13"/>
      <c r="P73" s="13"/>
    </row>
    <row r="74" spans="1:16" ht="15.75" x14ac:dyDescent="0.25">
      <c r="A74" s="39">
        <v>73</v>
      </c>
      <c r="B74" s="39">
        <v>4</v>
      </c>
      <c r="C74" s="39">
        <v>4</v>
      </c>
      <c r="D74" s="39">
        <v>4</v>
      </c>
      <c r="E74" s="39">
        <v>4</v>
      </c>
      <c r="F74" s="39">
        <v>4</v>
      </c>
      <c r="G74" s="39">
        <f t="shared" si="3"/>
        <v>20</v>
      </c>
      <c r="H74" s="39">
        <f t="shared" si="4"/>
        <v>20</v>
      </c>
      <c r="I74" s="39">
        <f t="shared" si="5"/>
        <v>100</v>
      </c>
      <c r="J74" s="13"/>
      <c r="K74" s="13"/>
      <c r="L74" s="13"/>
      <c r="M74" s="13"/>
      <c r="N74" s="13"/>
      <c r="O74" s="13"/>
      <c r="P74" s="13"/>
    </row>
    <row r="75" spans="1:16" ht="15.75" x14ac:dyDescent="0.25">
      <c r="A75" s="39">
        <v>74</v>
      </c>
      <c r="B75" s="39">
        <v>4</v>
      </c>
      <c r="C75" s="39">
        <v>4</v>
      </c>
      <c r="D75" s="39">
        <v>4</v>
      </c>
      <c r="E75" s="39">
        <v>4</v>
      </c>
      <c r="F75" s="39">
        <v>4</v>
      </c>
      <c r="G75" s="39">
        <f t="shared" si="3"/>
        <v>20</v>
      </c>
      <c r="H75" s="39">
        <f t="shared" si="4"/>
        <v>20</v>
      </c>
      <c r="I75" s="39">
        <f t="shared" si="5"/>
        <v>100</v>
      </c>
      <c r="J75" s="13"/>
      <c r="K75" s="13"/>
      <c r="L75" s="13"/>
      <c r="M75" s="13"/>
      <c r="N75" s="13"/>
      <c r="O75" s="13"/>
      <c r="P75" s="13"/>
    </row>
    <row r="76" spans="1:16" ht="15.75" x14ac:dyDescent="0.25">
      <c r="A76" s="39">
        <v>75</v>
      </c>
      <c r="B76" s="39">
        <v>4</v>
      </c>
      <c r="C76" s="39">
        <v>4</v>
      </c>
      <c r="D76" s="39">
        <v>3</v>
      </c>
      <c r="E76" s="39">
        <v>4</v>
      </c>
      <c r="F76" s="39">
        <v>3</v>
      </c>
      <c r="G76" s="39">
        <f t="shared" si="3"/>
        <v>18</v>
      </c>
      <c r="H76" s="39">
        <f t="shared" si="4"/>
        <v>20</v>
      </c>
      <c r="I76" s="39">
        <f t="shared" si="5"/>
        <v>90</v>
      </c>
      <c r="J76" s="13"/>
      <c r="K76" s="13"/>
      <c r="L76" s="13"/>
      <c r="M76" s="13"/>
      <c r="N76" s="13"/>
      <c r="O76" s="13"/>
      <c r="P76" s="13"/>
    </row>
    <row r="77" spans="1:16" ht="15.75" x14ac:dyDescent="0.25">
      <c r="A77" s="39">
        <v>76</v>
      </c>
      <c r="B77" s="39">
        <v>4</v>
      </c>
      <c r="C77" s="39">
        <v>2</v>
      </c>
      <c r="D77" s="39">
        <v>3</v>
      </c>
      <c r="E77" s="39">
        <v>4</v>
      </c>
      <c r="F77" s="39">
        <v>3</v>
      </c>
      <c r="G77" s="39">
        <f t="shared" si="3"/>
        <v>16</v>
      </c>
      <c r="H77" s="39">
        <f t="shared" si="4"/>
        <v>20</v>
      </c>
      <c r="I77" s="39">
        <f t="shared" si="5"/>
        <v>80</v>
      </c>
      <c r="J77" s="13"/>
      <c r="K77" s="13"/>
      <c r="L77" s="13"/>
      <c r="M77" s="13"/>
      <c r="N77" s="13"/>
      <c r="O77" s="13"/>
      <c r="P77" s="13"/>
    </row>
    <row r="78" spans="1:16" ht="15.75" x14ac:dyDescent="0.25">
      <c r="A78" s="39">
        <v>77</v>
      </c>
      <c r="B78" s="39">
        <v>4</v>
      </c>
      <c r="C78" s="39">
        <v>4</v>
      </c>
      <c r="D78" s="39">
        <v>3</v>
      </c>
      <c r="E78" s="39">
        <v>4</v>
      </c>
      <c r="F78" s="39">
        <v>3</v>
      </c>
      <c r="G78" s="39">
        <f t="shared" si="3"/>
        <v>18</v>
      </c>
      <c r="H78" s="39">
        <f t="shared" si="4"/>
        <v>20</v>
      </c>
      <c r="I78" s="39">
        <f t="shared" si="5"/>
        <v>90</v>
      </c>
      <c r="J78" s="13"/>
      <c r="K78" s="13"/>
      <c r="L78" s="13"/>
      <c r="M78" s="13"/>
      <c r="N78" s="13"/>
      <c r="O78" s="13"/>
      <c r="P78" s="13"/>
    </row>
    <row r="79" spans="1:16" ht="15.75" x14ac:dyDescent="0.25">
      <c r="A79" s="39">
        <v>78</v>
      </c>
      <c r="B79" s="39">
        <v>3</v>
      </c>
      <c r="C79" s="39">
        <v>4</v>
      </c>
      <c r="D79" s="39">
        <v>4</v>
      </c>
      <c r="E79" s="39">
        <v>4</v>
      </c>
      <c r="F79" s="39">
        <v>3</v>
      </c>
      <c r="G79" s="39">
        <f t="shared" si="3"/>
        <v>18</v>
      </c>
      <c r="H79" s="39">
        <f t="shared" si="4"/>
        <v>20</v>
      </c>
      <c r="I79" s="39">
        <f t="shared" si="5"/>
        <v>90</v>
      </c>
      <c r="J79" s="13"/>
      <c r="K79" s="13"/>
      <c r="L79" s="13"/>
      <c r="M79" s="13"/>
      <c r="N79" s="13"/>
      <c r="O79" s="13"/>
      <c r="P79" s="13"/>
    </row>
    <row r="80" spans="1:16" ht="15.75" x14ac:dyDescent="0.25">
      <c r="A80" s="39">
        <v>79</v>
      </c>
      <c r="B80" s="39">
        <v>4</v>
      </c>
      <c r="C80" s="39">
        <v>3</v>
      </c>
      <c r="D80" s="39">
        <v>3</v>
      </c>
      <c r="E80" s="39">
        <v>4</v>
      </c>
      <c r="F80" s="39">
        <v>3</v>
      </c>
      <c r="G80" s="39">
        <f t="shared" si="3"/>
        <v>17</v>
      </c>
      <c r="H80" s="39">
        <f t="shared" si="4"/>
        <v>20</v>
      </c>
      <c r="I80" s="39">
        <f t="shared" si="5"/>
        <v>85</v>
      </c>
      <c r="J80" s="13"/>
      <c r="K80" s="13"/>
      <c r="L80" s="13"/>
      <c r="M80" s="13"/>
      <c r="N80" s="13"/>
      <c r="O80" s="13"/>
      <c r="P80" s="13"/>
    </row>
    <row r="81" spans="1:16" ht="15.75" x14ac:dyDescent="0.25">
      <c r="A81" s="39">
        <v>80</v>
      </c>
      <c r="B81" s="39">
        <v>4</v>
      </c>
      <c r="C81" s="39">
        <v>4</v>
      </c>
      <c r="D81" s="39">
        <v>3</v>
      </c>
      <c r="E81" s="39">
        <v>4</v>
      </c>
      <c r="F81" s="39">
        <v>3</v>
      </c>
      <c r="G81" s="39">
        <f t="shared" si="3"/>
        <v>18</v>
      </c>
      <c r="H81" s="39">
        <f t="shared" si="4"/>
        <v>20</v>
      </c>
      <c r="I81" s="39">
        <f t="shared" si="5"/>
        <v>90</v>
      </c>
      <c r="J81" s="13"/>
      <c r="K81" s="13"/>
      <c r="L81" s="13"/>
      <c r="M81" s="13"/>
      <c r="N81" s="13"/>
      <c r="O81" s="13"/>
      <c r="P81" s="13"/>
    </row>
    <row r="82" spans="1:16" x14ac:dyDescent="0.25">
      <c r="A82" s="8"/>
      <c r="B82" s="8"/>
      <c r="C82" s="8"/>
      <c r="D82" s="8"/>
      <c r="E82" s="8"/>
      <c r="F82" s="8"/>
      <c r="G82" s="8"/>
      <c r="H82" s="8"/>
      <c r="I82" s="8"/>
      <c r="J82" s="13"/>
      <c r="K82" s="13"/>
      <c r="L82" s="13"/>
      <c r="M82" s="13"/>
      <c r="N82" s="13"/>
      <c r="O82" s="13"/>
      <c r="P82" s="13"/>
    </row>
    <row r="83" spans="1:16" x14ac:dyDescent="0.25">
      <c r="A83" s="8"/>
      <c r="B83" s="8"/>
      <c r="C83" s="8"/>
      <c r="D83" s="8"/>
      <c r="E83" s="8"/>
      <c r="F83" s="8"/>
      <c r="G83" s="8"/>
      <c r="H83" s="8"/>
      <c r="I83" s="8"/>
      <c r="J83" s="13"/>
      <c r="K83" s="13"/>
      <c r="L83" s="13"/>
      <c r="M83" s="13"/>
      <c r="N83" s="13"/>
      <c r="O83" s="13"/>
      <c r="P83" s="13"/>
    </row>
  </sheetData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C158B-2977-4614-BC88-0F2A82D75DFF}">
  <dimension ref="A1:P14"/>
  <sheetViews>
    <sheetView topLeftCell="A2" workbookViewId="0">
      <selection activeCell="Q2" sqref="Q1:Q1048576"/>
    </sheetView>
  </sheetViews>
  <sheetFormatPr defaultRowHeight="15" x14ac:dyDescent="0.25"/>
  <cols>
    <col min="1" max="1" width="11" customWidth="1"/>
    <col min="2" max="2" width="21" customWidth="1"/>
    <col min="3" max="3" width="26" customWidth="1"/>
    <col min="4" max="4" width="22.7109375" customWidth="1"/>
    <col min="5" max="5" width="16.85546875" customWidth="1"/>
    <col min="6" max="6" width="15.140625" customWidth="1"/>
    <col min="7" max="7" width="16.140625" customWidth="1"/>
    <col min="8" max="8" width="15.140625" customWidth="1"/>
    <col min="9" max="9" width="24.140625" customWidth="1"/>
    <col min="10" max="10" width="22.5703125" customWidth="1"/>
    <col min="11" max="11" width="18.85546875" customWidth="1"/>
    <col min="12" max="12" width="19.140625" customWidth="1"/>
    <col min="14" max="14" width="14" customWidth="1"/>
  </cols>
  <sheetData>
    <row r="1" spans="1:16" x14ac:dyDescent="0.25">
      <c r="A1" s="25" t="s">
        <v>365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12"/>
      <c r="N1" s="12"/>
      <c r="O1" s="12"/>
      <c r="P1" s="12"/>
    </row>
    <row r="2" spans="1:16" x14ac:dyDescent="0.25">
      <c r="A2" s="7" t="s">
        <v>332</v>
      </c>
      <c r="B2" s="8" t="s">
        <v>354</v>
      </c>
      <c r="C2" s="8" t="s">
        <v>355</v>
      </c>
      <c r="D2" s="7" t="s">
        <v>356</v>
      </c>
      <c r="E2" s="8" t="s">
        <v>357</v>
      </c>
      <c r="F2" s="8" t="s">
        <v>358</v>
      </c>
      <c r="G2" s="8" t="s">
        <v>359</v>
      </c>
      <c r="H2" s="8" t="s">
        <v>360</v>
      </c>
      <c r="I2" s="8" t="s">
        <v>361</v>
      </c>
      <c r="J2" s="8" t="s">
        <v>362</v>
      </c>
      <c r="K2" s="8" t="s">
        <v>363</v>
      </c>
      <c r="L2" s="8" t="s">
        <v>364</v>
      </c>
      <c r="M2" s="7" t="s">
        <v>333</v>
      </c>
      <c r="N2" s="7" t="s">
        <v>425</v>
      </c>
      <c r="O2" s="7" t="s">
        <v>352</v>
      </c>
      <c r="P2" s="7" t="s">
        <v>353</v>
      </c>
    </row>
    <row r="3" spans="1:16" x14ac:dyDescent="0.25">
      <c r="A3" s="11">
        <v>22</v>
      </c>
      <c r="B3" s="8">
        <v>2</v>
      </c>
      <c r="C3" s="8">
        <v>3</v>
      </c>
      <c r="D3" s="7">
        <v>2</v>
      </c>
      <c r="E3" s="8">
        <v>2</v>
      </c>
      <c r="F3" s="8">
        <v>3</v>
      </c>
      <c r="G3" s="8">
        <v>3</v>
      </c>
      <c r="H3" s="8">
        <v>2</v>
      </c>
      <c r="I3" s="8">
        <v>3</v>
      </c>
      <c r="J3" s="8">
        <v>2</v>
      </c>
      <c r="K3" s="8">
        <v>2</v>
      </c>
      <c r="L3" s="8">
        <v>2</v>
      </c>
      <c r="M3" s="11">
        <f>SUM(B3:L3)</f>
        <v>26</v>
      </c>
      <c r="N3" s="11">
        <v>2</v>
      </c>
      <c r="O3" s="11">
        <f>4*11</f>
        <v>44</v>
      </c>
      <c r="P3" s="11">
        <f>M3/O3*100</f>
        <v>59.090909090909093</v>
      </c>
    </row>
    <row r="4" spans="1:16" x14ac:dyDescent="0.25">
      <c r="A4" s="11">
        <v>23</v>
      </c>
      <c r="B4" s="8">
        <v>3</v>
      </c>
      <c r="C4" s="8">
        <v>4</v>
      </c>
      <c r="D4" s="7">
        <v>3</v>
      </c>
      <c r="E4" s="8">
        <v>3</v>
      </c>
      <c r="F4" s="8">
        <v>2</v>
      </c>
      <c r="G4" s="8">
        <v>3</v>
      </c>
      <c r="H4" s="8">
        <v>3</v>
      </c>
      <c r="I4" s="8">
        <v>4</v>
      </c>
      <c r="J4" s="8">
        <v>3</v>
      </c>
      <c r="K4" s="8">
        <v>3</v>
      </c>
      <c r="L4" s="8">
        <v>2</v>
      </c>
      <c r="M4" s="11">
        <f t="shared" ref="M4:M14" si="0">SUM(B4:L4)</f>
        <v>33</v>
      </c>
      <c r="N4" s="11">
        <v>3</v>
      </c>
      <c r="O4" s="11">
        <f t="shared" ref="O4:O14" si="1">4*11</f>
        <v>44</v>
      </c>
      <c r="P4" s="11">
        <f t="shared" ref="P4:P14" si="2">M4/O4*100</f>
        <v>75</v>
      </c>
    </row>
    <row r="5" spans="1:16" x14ac:dyDescent="0.25">
      <c r="A5" s="11">
        <v>28</v>
      </c>
      <c r="B5" s="8">
        <v>3</v>
      </c>
      <c r="C5" s="8">
        <v>4</v>
      </c>
      <c r="D5" s="7">
        <v>2</v>
      </c>
      <c r="E5" s="8">
        <v>3</v>
      </c>
      <c r="F5" s="8">
        <v>3</v>
      </c>
      <c r="G5" s="8">
        <v>3</v>
      </c>
      <c r="H5" s="8">
        <v>3</v>
      </c>
      <c r="I5" s="8">
        <v>4</v>
      </c>
      <c r="J5" s="8">
        <v>3</v>
      </c>
      <c r="K5" s="8">
        <v>3</v>
      </c>
      <c r="L5" s="8">
        <v>2</v>
      </c>
      <c r="M5" s="11">
        <f t="shared" si="0"/>
        <v>33</v>
      </c>
      <c r="N5" s="11">
        <v>3</v>
      </c>
      <c r="O5" s="11">
        <f t="shared" si="1"/>
        <v>44</v>
      </c>
      <c r="P5" s="11">
        <f t="shared" si="2"/>
        <v>75</v>
      </c>
    </row>
    <row r="6" spans="1:16" x14ac:dyDescent="0.25">
      <c r="A6" s="11">
        <v>33</v>
      </c>
      <c r="B6" s="8">
        <v>2</v>
      </c>
      <c r="C6" s="8">
        <v>3</v>
      </c>
      <c r="D6" s="7">
        <v>3</v>
      </c>
      <c r="E6" s="8">
        <v>2</v>
      </c>
      <c r="F6" s="8">
        <v>3</v>
      </c>
      <c r="G6" s="8">
        <v>3</v>
      </c>
      <c r="H6" s="8">
        <v>2</v>
      </c>
      <c r="I6" s="8">
        <v>3</v>
      </c>
      <c r="J6" s="8">
        <v>2</v>
      </c>
      <c r="K6" s="8">
        <v>2</v>
      </c>
      <c r="L6" s="8">
        <v>2</v>
      </c>
      <c r="M6" s="11">
        <f t="shared" si="0"/>
        <v>27</v>
      </c>
      <c r="N6" s="11">
        <v>3</v>
      </c>
      <c r="O6" s="11">
        <f t="shared" si="1"/>
        <v>44</v>
      </c>
      <c r="P6" s="11">
        <f t="shared" si="2"/>
        <v>61.363636363636367</v>
      </c>
    </row>
    <row r="7" spans="1:16" x14ac:dyDescent="0.25">
      <c r="A7" s="11">
        <v>39</v>
      </c>
      <c r="B7" s="8">
        <v>4</v>
      </c>
      <c r="C7" s="8">
        <v>4</v>
      </c>
      <c r="D7" s="7">
        <v>3</v>
      </c>
      <c r="E7" s="8">
        <v>4</v>
      </c>
      <c r="F7" s="8">
        <v>4</v>
      </c>
      <c r="G7" s="8">
        <v>4</v>
      </c>
      <c r="H7" s="8">
        <v>4</v>
      </c>
      <c r="I7" s="8">
        <v>4</v>
      </c>
      <c r="J7" s="8">
        <v>4</v>
      </c>
      <c r="K7" s="8">
        <v>4</v>
      </c>
      <c r="L7" s="8">
        <v>2</v>
      </c>
      <c r="M7" s="11">
        <f t="shared" si="0"/>
        <v>41</v>
      </c>
      <c r="N7" s="11">
        <v>4</v>
      </c>
      <c r="O7" s="11">
        <f t="shared" si="1"/>
        <v>44</v>
      </c>
      <c r="P7" s="11">
        <f t="shared" si="2"/>
        <v>93.181818181818173</v>
      </c>
    </row>
    <row r="8" spans="1:16" x14ac:dyDescent="0.25">
      <c r="A8" s="11">
        <v>45</v>
      </c>
      <c r="B8" s="8">
        <v>2</v>
      </c>
      <c r="C8" s="8">
        <v>3</v>
      </c>
      <c r="D8" s="7">
        <v>1</v>
      </c>
      <c r="E8" s="8">
        <v>2</v>
      </c>
      <c r="F8" s="8">
        <v>1</v>
      </c>
      <c r="G8" s="8">
        <v>3</v>
      </c>
      <c r="H8" s="8">
        <v>2</v>
      </c>
      <c r="I8" s="8">
        <v>3</v>
      </c>
      <c r="J8" s="8">
        <v>2</v>
      </c>
      <c r="K8" s="8">
        <v>2</v>
      </c>
      <c r="L8" s="8">
        <v>2</v>
      </c>
      <c r="M8" s="11">
        <f t="shared" si="0"/>
        <v>23</v>
      </c>
      <c r="N8" s="11">
        <v>2</v>
      </c>
      <c r="O8" s="11">
        <f t="shared" si="1"/>
        <v>44</v>
      </c>
      <c r="P8" s="11">
        <f t="shared" si="2"/>
        <v>52.272727272727273</v>
      </c>
    </row>
    <row r="9" spans="1:16" s="21" customFormat="1" x14ac:dyDescent="0.25">
      <c r="A9" s="20">
        <v>54</v>
      </c>
      <c r="B9" s="8">
        <v>3</v>
      </c>
      <c r="C9" s="8">
        <v>3</v>
      </c>
      <c r="D9" s="8">
        <v>3</v>
      </c>
      <c r="E9" s="8">
        <v>3</v>
      </c>
      <c r="F9" s="8">
        <v>3</v>
      </c>
      <c r="G9" s="8">
        <v>3</v>
      </c>
      <c r="H9" s="8">
        <v>3</v>
      </c>
      <c r="I9" s="8">
        <v>4</v>
      </c>
      <c r="J9" s="8">
        <v>3</v>
      </c>
      <c r="K9" s="8">
        <v>4</v>
      </c>
      <c r="L9" s="8">
        <v>1</v>
      </c>
      <c r="M9" s="20">
        <f t="shared" si="0"/>
        <v>33</v>
      </c>
      <c r="N9" s="20">
        <v>3</v>
      </c>
      <c r="O9" s="20">
        <f t="shared" si="1"/>
        <v>44</v>
      </c>
      <c r="P9" s="20">
        <f t="shared" si="2"/>
        <v>75</v>
      </c>
    </row>
    <row r="10" spans="1:16" s="21" customFormat="1" x14ac:dyDescent="0.25">
      <c r="A10" s="20">
        <v>69</v>
      </c>
      <c r="B10" s="8">
        <v>3</v>
      </c>
      <c r="C10" s="8">
        <v>3</v>
      </c>
      <c r="D10" s="8">
        <v>2</v>
      </c>
      <c r="E10" s="8">
        <v>3</v>
      </c>
      <c r="F10" s="8">
        <v>4</v>
      </c>
      <c r="G10" s="8">
        <v>4</v>
      </c>
      <c r="H10" s="8">
        <v>3</v>
      </c>
      <c r="I10" s="8">
        <v>4</v>
      </c>
      <c r="J10" s="8">
        <v>3</v>
      </c>
      <c r="K10" s="8">
        <v>3</v>
      </c>
      <c r="L10" s="8">
        <v>1</v>
      </c>
      <c r="M10" s="20">
        <f t="shared" si="0"/>
        <v>33</v>
      </c>
      <c r="N10" s="20">
        <v>3</v>
      </c>
      <c r="O10" s="20">
        <f t="shared" si="1"/>
        <v>44</v>
      </c>
      <c r="P10" s="20">
        <f t="shared" si="2"/>
        <v>75</v>
      </c>
    </row>
    <row r="11" spans="1:16" s="21" customFormat="1" x14ac:dyDescent="0.25">
      <c r="A11" s="20">
        <v>75</v>
      </c>
      <c r="B11" s="8">
        <v>3</v>
      </c>
      <c r="C11" s="8">
        <v>3</v>
      </c>
      <c r="D11" s="8">
        <v>3</v>
      </c>
      <c r="E11" s="8">
        <v>3</v>
      </c>
      <c r="F11" s="8">
        <v>3</v>
      </c>
      <c r="G11" s="8">
        <v>3</v>
      </c>
      <c r="H11" s="8">
        <v>4</v>
      </c>
      <c r="I11" s="8">
        <v>3</v>
      </c>
      <c r="J11" s="8">
        <v>3</v>
      </c>
      <c r="K11" s="8">
        <v>4</v>
      </c>
      <c r="L11" s="8">
        <v>1</v>
      </c>
      <c r="M11" s="20">
        <f t="shared" si="0"/>
        <v>33</v>
      </c>
      <c r="N11" s="20">
        <v>3</v>
      </c>
      <c r="O11" s="20">
        <f t="shared" si="1"/>
        <v>44</v>
      </c>
      <c r="P11" s="20">
        <f t="shared" si="2"/>
        <v>75</v>
      </c>
    </row>
    <row r="12" spans="1:16" s="21" customFormat="1" x14ac:dyDescent="0.25">
      <c r="A12" s="20">
        <v>76</v>
      </c>
      <c r="B12" s="8">
        <v>3</v>
      </c>
      <c r="C12" s="8">
        <v>3</v>
      </c>
      <c r="D12" s="8">
        <v>3</v>
      </c>
      <c r="E12" s="8">
        <v>3</v>
      </c>
      <c r="F12" s="8">
        <v>3</v>
      </c>
      <c r="G12" s="8">
        <v>3</v>
      </c>
      <c r="H12" s="8">
        <v>3</v>
      </c>
      <c r="I12" s="8">
        <v>3</v>
      </c>
      <c r="J12" s="8">
        <v>3</v>
      </c>
      <c r="K12" s="8">
        <v>4</v>
      </c>
      <c r="L12" s="8">
        <v>2</v>
      </c>
      <c r="M12" s="20">
        <f t="shared" si="0"/>
        <v>33</v>
      </c>
      <c r="N12" s="20">
        <v>3</v>
      </c>
      <c r="O12" s="20">
        <f t="shared" si="1"/>
        <v>44</v>
      </c>
      <c r="P12" s="20">
        <f t="shared" si="2"/>
        <v>75</v>
      </c>
    </row>
    <row r="13" spans="1:16" s="21" customFormat="1" x14ac:dyDescent="0.25">
      <c r="A13" s="20">
        <v>78</v>
      </c>
      <c r="B13" s="8">
        <v>3</v>
      </c>
      <c r="C13" s="8">
        <v>4</v>
      </c>
      <c r="D13" s="8">
        <v>2</v>
      </c>
      <c r="E13" s="8">
        <v>3</v>
      </c>
      <c r="F13" s="8">
        <v>4</v>
      </c>
      <c r="G13" s="8">
        <v>3</v>
      </c>
      <c r="H13" s="8">
        <v>3</v>
      </c>
      <c r="I13" s="8">
        <v>4</v>
      </c>
      <c r="J13" s="8">
        <v>3</v>
      </c>
      <c r="K13" s="8">
        <v>3</v>
      </c>
      <c r="L13" s="8">
        <v>2</v>
      </c>
      <c r="M13" s="20">
        <f t="shared" si="0"/>
        <v>34</v>
      </c>
      <c r="N13" s="20">
        <v>3</v>
      </c>
      <c r="O13" s="20">
        <f t="shared" si="1"/>
        <v>44</v>
      </c>
      <c r="P13" s="20">
        <f t="shared" si="2"/>
        <v>77.272727272727266</v>
      </c>
    </row>
    <row r="14" spans="1:16" s="21" customFormat="1" x14ac:dyDescent="0.25">
      <c r="A14" s="20">
        <v>79</v>
      </c>
      <c r="B14" s="8">
        <v>4</v>
      </c>
      <c r="C14" s="8">
        <v>3</v>
      </c>
      <c r="D14" s="8">
        <v>2</v>
      </c>
      <c r="E14" s="8">
        <v>3</v>
      </c>
      <c r="F14" s="8">
        <v>3</v>
      </c>
      <c r="G14" s="8">
        <v>3</v>
      </c>
      <c r="H14" s="8">
        <v>3</v>
      </c>
      <c r="I14" s="8">
        <v>4</v>
      </c>
      <c r="J14" s="8">
        <v>3</v>
      </c>
      <c r="K14" s="8">
        <v>4</v>
      </c>
      <c r="L14" s="8">
        <v>1</v>
      </c>
      <c r="M14" s="20">
        <f t="shared" si="0"/>
        <v>33</v>
      </c>
      <c r="N14" s="20">
        <v>3</v>
      </c>
      <c r="O14" s="20">
        <f t="shared" si="1"/>
        <v>44</v>
      </c>
      <c r="P14" s="20">
        <f t="shared" si="2"/>
        <v>75</v>
      </c>
    </row>
  </sheetData>
  <mergeCells count="1">
    <mergeCell ref="A1:L1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5567-9061-4DC2-97D2-9DAA29464A53}">
  <dimension ref="A1:O28"/>
  <sheetViews>
    <sheetView workbookViewId="0">
      <selection activeCell="A2" sqref="A2"/>
    </sheetView>
  </sheetViews>
  <sheetFormatPr defaultRowHeight="15" x14ac:dyDescent="0.25"/>
  <cols>
    <col min="9" max="9" width="9.28515625" customWidth="1"/>
    <col min="11" max="11" width="10.7109375" customWidth="1"/>
    <col min="13" max="13" width="15.85546875" customWidth="1"/>
  </cols>
  <sheetData>
    <row r="1" spans="1:15" x14ac:dyDescent="0.25">
      <c r="A1" s="28" t="s">
        <v>377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x14ac:dyDescent="0.25">
      <c r="A2" s="7" t="s">
        <v>426</v>
      </c>
      <c r="B2" s="7" t="s">
        <v>366</v>
      </c>
      <c r="C2" s="7" t="s">
        <v>367</v>
      </c>
      <c r="D2" s="7" t="s">
        <v>368</v>
      </c>
      <c r="E2" s="7" t="s">
        <v>369</v>
      </c>
      <c r="F2" s="7" t="s">
        <v>370</v>
      </c>
      <c r="G2" s="7" t="s">
        <v>371</v>
      </c>
      <c r="H2" s="7" t="s">
        <v>372</v>
      </c>
      <c r="I2" s="7" t="s">
        <v>373</v>
      </c>
      <c r="J2" s="7" t="s">
        <v>374</v>
      </c>
      <c r="K2" s="7" t="s">
        <v>375</v>
      </c>
      <c r="L2" s="7" t="s">
        <v>376</v>
      </c>
      <c r="M2" s="7" t="s">
        <v>425</v>
      </c>
      <c r="N2" s="7" t="s">
        <v>350</v>
      </c>
      <c r="O2" s="7" t="s">
        <v>351</v>
      </c>
    </row>
    <row r="3" spans="1:15" x14ac:dyDescent="0.25">
      <c r="A3" s="7">
        <v>1</v>
      </c>
      <c r="B3" s="7">
        <v>4</v>
      </c>
      <c r="C3" s="7">
        <v>4</v>
      </c>
      <c r="D3" s="7">
        <v>4</v>
      </c>
      <c r="E3" s="7">
        <v>2</v>
      </c>
      <c r="F3" s="7">
        <v>3</v>
      </c>
      <c r="G3" s="7">
        <v>2</v>
      </c>
      <c r="H3" s="7">
        <v>4</v>
      </c>
      <c r="I3" s="7">
        <v>4</v>
      </c>
      <c r="J3" s="7">
        <v>2</v>
      </c>
      <c r="K3" s="7">
        <v>3</v>
      </c>
      <c r="L3" s="7">
        <f>SUM(B3:K3)</f>
        <v>32</v>
      </c>
      <c r="M3" s="7">
        <v>4</v>
      </c>
      <c r="N3" s="7">
        <f>4*10</f>
        <v>40</v>
      </c>
      <c r="O3" s="7">
        <f>L3/N3*100</f>
        <v>80</v>
      </c>
    </row>
    <row r="4" spans="1:15" x14ac:dyDescent="0.25">
      <c r="A4" s="7">
        <v>5</v>
      </c>
      <c r="B4" s="7">
        <v>3</v>
      </c>
      <c r="C4" s="7">
        <v>3</v>
      </c>
      <c r="D4" s="7">
        <v>3</v>
      </c>
      <c r="E4" s="7">
        <v>2</v>
      </c>
      <c r="F4" s="7">
        <v>3</v>
      </c>
      <c r="G4" s="7">
        <v>2</v>
      </c>
      <c r="H4" s="7">
        <v>3</v>
      </c>
      <c r="I4" s="7">
        <v>3</v>
      </c>
      <c r="J4" s="7">
        <v>2</v>
      </c>
      <c r="K4" s="7">
        <v>3</v>
      </c>
      <c r="L4" s="7">
        <f t="shared" ref="L4:L24" si="0">SUM(B4:K4)</f>
        <v>27</v>
      </c>
      <c r="M4" s="7">
        <v>3</v>
      </c>
      <c r="N4" s="7">
        <f t="shared" ref="N4:N24" si="1">4*10</f>
        <v>40</v>
      </c>
      <c r="O4" s="7">
        <f t="shared" ref="O4:O24" si="2">L4/N4*100</f>
        <v>67.5</v>
      </c>
    </row>
    <row r="5" spans="1:15" x14ac:dyDescent="0.25">
      <c r="A5" s="7">
        <v>6</v>
      </c>
      <c r="B5" s="7">
        <v>4</v>
      </c>
      <c r="C5" s="7">
        <v>4</v>
      </c>
      <c r="D5" s="7">
        <v>4</v>
      </c>
      <c r="E5" s="7">
        <v>3</v>
      </c>
      <c r="F5" s="7">
        <v>4</v>
      </c>
      <c r="G5" s="7">
        <v>2</v>
      </c>
      <c r="H5" s="7">
        <v>2</v>
      </c>
      <c r="I5" s="7">
        <v>3</v>
      </c>
      <c r="J5" s="7">
        <v>1</v>
      </c>
      <c r="K5" s="7">
        <v>3</v>
      </c>
      <c r="L5" s="7">
        <f t="shared" si="0"/>
        <v>30</v>
      </c>
      <c r="M5" s="7">
        <v>3</v>
      </c>
      <c r="N5" s="7">
        <f t="shared" si="1"/>
        <v>40</v>
      </c>
      <c r="O5" s="7">
        <f t="shared" si="2"/>
        <v>75</v>
      </c>
    </row>
    <row r="6" spans="1:15" s="21" customFormat="1" x14ac:dyDescent="0.25">
      <c r="A6" s="8">
        <v>8</v>
      </c>
      <c r="B6" s="8">
        <v>2</v>
      </c>
      <c r="C6" s="8">
        <v>3</v>
      </c>
      <c r="D6" s="8">
        <v>2</v>
      </c>
      <c r="E6" s="8">
        <v>1</v>
      </c>
      <c r="F6" s="8">
        <v>2</v>
      </c>
      <c r="G6" s="8">
        <v>2</v>
      </c>
      <c r="H6" s="8">
        <v>1</v>
      </c>
      <c r="I6" s="8">
        <v>3</v>
      </c>
      <c r="J6" s="8">
        <v>1</v>
      </c>
      <c r="K6" s="8">
        <v>2</v>
      </c>
      <c r="L6" s="8">
        <f t="shared" si="0"/>
        <v>19</v>
      </c>
      <c r="M6" s="8">
        <v>2</v>
      </c>
      <c r="N6" s="8">
        <f t="shared" si="1"/>
        <v>40</v>
      </c>
      <c r="O6" s="8">
        <f t="shared" si="2"/>
        <v>47.5</v>
      </c>
    </row>
    <row r="7" spans="1:15" x14ac:dyDescent="0.25">
      <c r="A7" s="7">
        <v>9</v>
      </c>
      <c r="B7" s="7">
        <v>3</v>
      </c>
      <c r="C7" s="7">
        <v>3</v>
      </c>
      <c r="D7" s="7">
        <v>3</v>
      </c>
      <c r="E7" s="7">
        <v>2</v>
      </c>
      <c r="F7" s="7">
        <v>3</v>
      </c>
      <c r="G7" s="7">
        <v>1</v>
      </c>
      <c r="H7" s="7">
        <v>1</v>
      </c>
      <c r="I7" s="7">
        <v>2</v>
      </c>
      <c r="J7" s="7">
        <v>1</v>
      </c>
      <c r="K7" s="7">
        <v>2</v>
      </c>
      <c r="L7" s="7">
        <f t="shared" si="0"/>
        <v>21</v>
      </c>
      <c r="M7" s="7">
        <v>2</v>
      </c>
      <c r="N7" s="7">
        <f t="shared" si="1"/>
        <v>40</v>
      </c>
      <c r="O7" s="7">
        <f t="shared" si="2"/>
        <v>52.5</v>
      </c>
    </row>
    <row r="8" spans="1:15" s="21" customFormat="1" x14ac:dyDescent="0.25">
      <c r="A8" s="8">
        <v>12</v>
      </c>
      <c r="B8" s="8">
        <v>3</v>
      </c>
      <c r="C8" s="8">
        <v>3</v>
      </c>
      <c r="D8" s="8">
        <v>3</v>
      </c>
      <c r="E8" s="8">
        <v>3</v>
      </c>
      <c r="F8" s="8">
        <v>2</v>
      </c>
      <c r="G8" s="8">
        <v>3</v>
      </c>
      <c r="H8" s="8">
        <v>2</v>
      </c>
      <c r="I8" s="8">
        <v>1</v>
      </c>
      <c r="J8" s="8">
        <v>1</v>
      </c>
      <c r="K8" s="8">
        <v>3</v>
      </c>
      <c r="L8" s="8">
        <f t="shared" si="0"/>
        <v>24</v>
      </c>
      <c r="M8" s="8">
        <v>2</v>
      </c>
      <c r="N8" s="8">
        <f t="shared" si="1"/>
        <v>40</v>
      </c>
      <c r="O8" s="8">
        <f t="shared" si="2"/>
        <v>60</v>
      </c>
    </row>
    <row r="9" spans="1:15" x14ac:dyDescent="0.25">
      <c r="A9" s="7">
        <v>13</v>
      </c>
      <c r="B9" s="7">
        <v>4</v>
      </c>
      <c r="C9" s="7">
        <v>3</v>
      </c>
      <c r="D9" s="7">
        <v>4</v>
      </c>
      <c r="E9" s="7">
        <v>4</v>
      </c>
      <c r="F9" s="7">
        <v>4</v>
      </c>
      <c r="G9" s="7">
        <v>3</v>
      </c>
      <c r="H9" s="7">
        <v>3</v>
      </c>
      <c r="I9" s="7">
        <v>4</v>
      </c>
      <c r="J9" s="7">
        <v>3</v>
      </c>
      <c r="K9" s="7">
        <v>4</v>
      </c>
      <c r="L9" s="7">
        <f t="shared" si="0"/>
        <v>36</v>
      </c>
      <c r="M9" s="7">
        <v>4</v>
      </c>
      <c r="N9" s="7">
        <f t="shared" si="1"/>
        <v>40</v>
      </c>
      <c r="O9" s="7">
        <f t="shared" si="2"/>
        <v>90</v>
      </c>
    </row>
    <row r="10" spans="1:15" s="21" customFormat="1" x14ac:dyDescent="0.25">
      <c r="A10" s="8">
        <v>25</v>
      </c>
      <c r="B10" s="8">
        <v>2</v>
      </c>
      <c r="C10" s="8">
        <v>3</v>
      </c>
      <c r="D10" s="8">
        <v>4</v>
      </c>
      <c r="E10" s="8">
        <v>1</v>
      </c>
      <c r="F10" s="8">
        <v>1</v>
      </c>
      <c r="G10" s="8">
        <v>1</v>
      </c>
      <c r="H10" s="8">
        <v>1</v>
      </c>
      <c r="I10" s="8">
        <v>2</v>
      </c>
      <c r="J10" s="8">
        <v>1</v>
      </c>
      <c r="K10" s="8">
        <v>3</v>
      </c>
      <c r="L10" s="8">
        <f t="shared" si="0"/>
        <v>19</v>
      </c>
      <c r="M10" s="8">
        <v>2</v>
      </c>
      <c r="N10" s="8">
        <f t="shared" si="1"/>
        <v>40</v>
      </c>
      <c r="O10" s="8">
        <f t="shared" si="2"/>
        <v>47.5</v>
      </c>
    </row>
    <row r="11" spans="1:15" x14ac:dyDescent="0.25">
      <c r="A11" s="7">
        <v>34</v>
      </c>
      <c r="B11" s="7">
        <v>4</v>
      </c>
      <c r="C11" s="7">
        <v>4</v>
      </c>
      <c r="D11" s="7">
        <v>3</v>
      </c>
      <c r="E11" s="7">
        <v>4</v>
      </c>
      <c r="F11" s="7">
        <v>3</v>
      </c>
      <c r="G11" s="7">
        <v>3</v>
      </c>
      <c r="H11" s="7">
        <v>2</v>
      </c>
      <c r="I11" s="7">
        <v>3</v>
      </c>
      <c r="J11" s="7">
        <v>4</v>
      </c>
      <c r="K11" s="7">
        <v>2</v>
      </c>
      <c r="L11" s="7">
        <f t="shared" si="0"/>
        <v>32</v>
      </c>
      <c r="M11" s="7">
        <v>4</v>
      </c>
      <c r="N11" s="7">
        <f t="shared" si="1"/>
        <v>40</v>
      </c>
      <c r="O11" s="7">
        <f t="shared" si="2"/>
        <v>80</v>
      </c>
    </row>
    <row r="12" spans="1:15" x14ac:dyDescent="0.25">
      <c r="A12" s="7">
        <v>36</v>
      </c>
      <c r="B12" s="7">
        <v>3</v>
      </c>
      <c r="C12" s="7">
        <v>3</v>
      </c>
      <c r="D12" s="7">
        <v>3</v>
      </c>
      <c r="E12" s="7">
        <v>2</v>
      </c>
      <c r="F12" s="7">
        <v>4</v>
      </c>
      <c r="G12" s="7">
        <v>4</v>
      </c>
      <c r="H12" s="7">
        <v>2</v>
      </c>
      <c r="I12" s="7">
        <v>3</v>
      </c>
      <c r="J12" s="7">
        <v>1</v>
      </c>
      <c r="K12" s="7">
        <v>4</v>
      </c>
      <c r="L12" s="7">
        <f t="shared" si="0"/>
        <v>29</v>
      </c>
      <c r="M12" s="7">
        <v>3</v>
      </c>
      <c r="N12" s="7">
        <f t="shared" si="1"/>
        <v>40</v>
      </c>
      <c r="O12" s="7">
        <f t="shared" si="2"/>
        <v>72.5</v>
      </c>
    </row>
    <row r="13" spans="1:15" x14ac:dyDescent="0.25">
      <c r="A13" s="7">
        <v>40</v>
      </c>
      <c r="B13" s="7">
        <v>4</v>
      </c>
      <c r="C13" s="7">
        <v>4</v>
      </c>
      <c r="D13" s="7">
        <v>4</v>
      </c>
      <c r="E13" s="7">
        <v>4</v>
      </c>
      <c r="F13" s="7">
        <v>4</v>
      </c>
      <c r="G13" s="7">
        <v>4</v>
      </c>
      <c r="H13" s="7">
        <v>3</v>
      </c>
      <c r="I13" s="7">
        <v>3</v>
      </c>
      <c r="J13" s="7">
        <v>2</v>
      </c>
      <c r="K13" s="7">
        <v>3</v>
      </c>
      <c r="L13" s="7">
        <f t="shared" si="0"/>
        <v>35</v>
      </c>
      <c r="M13" s="7">
        <v>4</v>
      </c>
      <c r="N13" s="7">
        <f t="shared" si="1"/>
        <v>40</v>
      </c>
      <c r="O13" s="7">
        <f t="shared" si="2"/>
        <v>87.5</v>
      </c>
    </row>
    <row r="14" spans="1:15" s="21" customFormat="1" x14ac:dyDescent="0.25">
      <c r="A14" s="8">
        <v>46</v>
      </c>
      <c r="B14" s="8">
        <v>4</v>
      </c>
      <c r="C14" s="8">
        <v>3</v>
      </c>
      <c r="D14" s="8">
        <v>4</v>
      </c>
      <c r="E14" s="8">
        <v>4</v>
      </c>
      <c r="F14" s="8">
        <v>4</v>
      </c>
      <c r="G14" s="8">
        <v>4</v>
      </c>
      <c r="H14" s="8">
        <v>4</v>
      </c>
      <c r="I14" s="8">
        <v>4</v>
      </c>
      <c r="J14" s="8">
        <v>3</v>
      </c>
      <c r="K14" s="8">
        <v>3</v>
      </c>
      <c r="L14" s="8">
        <f t="shared" si="0"/>
        <v>37</v>
      </c>
      <c r="M14" s="8">
        <v>4</v>
      </c>
      <c r="N14" s="8">
        <f t="shared" si="1"/>
        <v>40</v>
      </c>
      <c r="O14" s="8">
        <f t="shared" si="2"/>
        <v>92.5</v>
      </c>
    </row>
    <row r="15" spans="1:15" s="21" customFormat="1" x14ac:dyDescent="0.25">
      <c r="A15" s="8">
        <v>50</v>
      </c>
      <c r="B15" s="8">
        <v>2</v>
      </c>
      <c r="C15" s="8">
        <v>3</v>
      </c>
      <c r="D15" s="8">
        <v>2</v>
      </c>
      <c r="E15" s="8">
        <v>1</v>
      </c>
      <c r="F15" s="8">
        <v>2</v>
      </c>
      <c r="G15" s="8">
        <v>2</v>
      </c>
      <c r="H15" s="8">
        <v>1</v>
      </c>
      <c r="I15" s="8">
        <v>3</v>
      </c>
      <c r="J15" s="8">
        <v>1</v>
      </c>
      <c r="K15" s="8">
        <v>2</v>
      </c>
      <c r="L15" s="8">
        <f t="shared" si="0"/>
        <v>19</v>
      </c>
      <c r="M15" s="8">
        <v>2</v>
      </c>
      <c r="N15" s="8">
        <f t="shared" si="1"/>
        <v>40</v>
      </c>
      <c r="O15" s="8">
        <f t="shared" si="2"/>
        <v>47.5</v>
      </c>
    </row>
    <row r="16" spans="1:15" x14ac:dyDescent="0.25">
      <c r="A16" s="7">
        <v>55</v>
      </c>
      <c r="B16" s="7">
        <v>4</v>
      </c>
      <c r="C16" s="7">
        <v>4</v>
      </c>
      <c r="D16" s="7">
        <v>4</v>
      </c>
      <c r="E16" s="7">
        <v>2</v>
      </c>
      <c r="F16" s="7">
        <v>3</v>
      </c>
      <c r="G16" s="7">
        <v>2</v>
      </c>
      <c r="H16" s="7">
        <v>4</v>
      </c>
      <c r="I16" s="7">
        <v>4</v>
      </c>
      <c r="J16" s="7">
        <v>2</v>
      </c>
      <c r="K16" s="7">
        <v>3</v>
      </c>
      <c r="L16" s="7">
        <f t="shared" si="0"/>
        <v>32</v>
      </c>
      <c r="M16" s="7">
        <v>4</v>
      </c>
      <c r="N16" s="7">
        <f t="shared" si="1"/>
        <v>40</v>
      </c>
      <c r="O16" s="7">
        <f t="shared" si="2"/>
        <v>80</v>
      </c>
    </row>
    <row r="17" spans="1:15" s="21" customFormat="1" x14ac:dyDescent="0.25">
      <c r="A17" s="8">
        <v>60</v>
      </c>
      <c r="B17" s="8">
        <v>3</v>
      </c>
      <c r="C17" s="8">
        <v>4</v>
      </c>
      <c r="D17" s="8">
        <v>3</v>
      </c>
      <c r="E17" s="8">
        <v>4</v>
      </c>
      <c r="F17" s="8">
        <v>4</v>
      </c>
      <c r="G17" s="8">
        <v>4</v>
      </c>
      <c r="H17" s="8">
        <v>4</v>
      </c>
      <c r="I17" s="8">
        <v>4</v>
      </c>
      <c r="J17" s="8">
        <v>4</v>
      </c>
      <c r="K17" s="8">
        <v>3</v>
      </c>
      <c r="L17" s="8">
        <f t="shared" si="0"/>
        <v>37</v>
      </c>
      <c r="M17" s="8">
        <v>4</v>
      </c>
      <c r="N17" s="8">
        <f t="shared" si="1"/>
        <v>40</v>
      </c>
      <c r="O17" s="8">
        <f t="shared" si="2"/>
        <v>92.5</v>
      </c>
    </row>
    <row r="18" spans="1:15" x14ac:dyDescent="0.25">
      <c r="A18" s="7">
        <v>66</v>
      </c>
      <c r="B18" s="7">
        <v>4</v>
      </c>
      <c r="C18" s="7">
        <v>4</v>
      </c>
      <c r="D18" s="7">
        <v>4</v>
      </c>
      <c r="E18" s="7">
        <v>2</v>
      </c>
      <c r="F18" s="7">
        <v>3</v>
      </c>
      <c r="G18" s="7">
        <v>2</v>
      </c>
      <c r="H18" s="7">
        <v>4</v>
      </c>
      <c r="I18" s="7">
        <v>4</v>
      </c>
      <c r="J18" s="7">
        <v>2</v>
      </c>
      <c r="K18" s="7">
        <v>3</v>
      </c>
      <c r="L18" s="7">
        <f t="shared" si="0"/>
        <v>32</v>
      </c>
      <c r="M18" s="7">
        <v>4</v>
      </c>
      <c r="N18" s="7">
        <f t="shared" si="1"/>
        <v>40</v>
      </c>
      <c r="O18" s="7">
        <f t="shared" si="2"/>
        <v>80</v>
      </c>
    </row>
    <row r="19" spans="1:15" x14ac:dyDescent="0.25">
      <c r="A19" s="7">
        <v>67</v>
      </c>
      <c r="B19" s="7">
        <v>4</v>
      </c>
      <c r="C19" s="7">
        <v>4</v>
      </c>
      <c r="D19" s="7">
        <v>3</v>
      </c>
      <c r="E19" s="7">
        <v>4</v>
      </c>
      <c r="F19" s="7">
        <v>3</v>
      </c>
      <c r="G19" s="7">
        <v>3</v>
      </c>
      <c r="H19" s="7">
        <v>2</v>
      </c>
      <c r="I19" s="7">
        <v>3</v>
      </c>
      <c r="J19" s="7">
        <v>4</v>
      </c>
      <c r="K19" s="7">
        <v>2</v>
      </c>
      <c r="L19" s="7">
        <f t="shared" si="0"/>
        <v>32</v>
      </c>
      <c r="M19" s="7">
        <v>4</v>
      </c>
      <c r="N19" s="7">
        <f t="shared" si="1"/>
        <v>40</v>
      </c>
      <c r="O19" s="7">
        <f t="shared" si="2"/>
        <v>80</v>
      </c>
    </row>
    <row r="20" spans="1:15" x14ac:dyDescent="0.25">
      <c r="A20" s="7">
        <v>68</v>
      </c>
      <c r="B20" s="7">
        <v>3</v>
      </c>
      <c r="C20" s="7">
        <v>3</v>
      </c>
      <c r="D20" s="7">
        <v>3</v>
      </c>
      <c r="E20" s="7">
        <v>2</v>
      </c>
      <c r="F20" s="7">
        <v>3</v>
      </c>
      <c r="G20" s="7">
        <v>2</v>
      </c>
      <c r="H20" s="7">
        <v>3</v>
      </c>
      <c r="I20" s="7">
        <v>3</v>
      </c>
      <c r="J20" s="7">
        <v>2</v>
      </c>
      <c r="K20" s="7">
        <v>3</v>
      </c>
      <c r="L20" s="7">
        <f t="shared" si="0"/>
        <v>27</v>
      </c>
      <c r="M20" s="7">
        <v>3</v>
      </c>
      <c r="N20" s="7">
        <f t="shared" si="1"/>
        <v>40</v>
      </c>
      <c r="O20" s="7">
        <f t="shared" si="2"/>
        <v>67.5</v>
      </c>
    </row>
    <row r="21" spans="1:15" x14ac:dyDescent="0.25">
      <c r="A21" s="7">
        <v>72</v>
      </c>
      <c r="B21" s="8">
        <v>2</v>
      </c>
      <c r="C21" s="7">
        <v>4</v>
      </c>
      <c r="D21" s="7">
        <v>3</v>
      </c>
      <c r="E21" s="7">
        <v>4</v>
      </c>
      <c r="F21" s="7">
        <v>4</v>
      </c>
      <c r="G21" s="7">
        <v>4</v>
      </c>
      <c r="H21" s="7">
        <v>4</v>
      </c>
      <c r="I21" s="7">
        <v>4</v>
      </c>
      <c r="J21" s="7">
        <v>4</v>
      </c>
      <c r="K21" s="7">
        <v>3</v>
      </c>
      <c r="L21" s="7">
        <f t="shared" si="0"/>
        <v>36</v>
      </c>
      <c r="M21" s="7">
        <v>4</v>
      </c>
      <c r="N21" s="7">
        <f t="shared" si="1"/>
        <v>40</v>
      </c>
      <c r="O21" s="7">
        <f t="shared" si="2"/>
        <v>90</v>
      </c>
    </row>
    <row r="22" spans="1:15" s="21" customFormat="1" x14ac:dyDescent="0.25">
      <c r="A22" s="8">
        <v>74</v>
      </c>
      <c r="B22" s="8">
        <v>3</v>
      </c>
      <c r="C22" s="8">
        <v>4</v>
      </c>
      <c r="D22" s="8">
        <v>4</v>
      </c>
      <c r="E22" s="8">
        <v>4</v>
      </c>
      <c r="F22" s="8">
        <v>3</v>
      </c>
      <c r="G22" s="8">
        <v>2</v>
      </c>
      <c r="H22" s="8">
        <v>3</v>
      </c>
      <c r="I22" s="8">
        <v>4</v>
      </c>
      <c r="J22" s="8">
        <v>2</v>
      </c>
      <c r="K22" s="8">
        <v>4</v>
      </c>
      <c r="L22" s="8">
        <f t="shared" si="0"/>
        <v>33</v>
      </c>
      <c r="M22" s="8">
        <v>4</v>
      </c>
      <c r="N22" s="8">
        <f t="shared" si="1"/>
        <v>40</v>
      </c>
      <c r="O22" s="8">
        <f t="shared" si="2"/>
        <v>82.5</v>
      </c>
    </row>
    <row r="23" spans="1:15" x14ac:dyDescent="0.25">
      <c r="A23" s="7">
        <v>77</v>
      </c>
      <c r="B23" s="8">
        <v>4</v>
      </c>
      <c r="C23" s="7">
        <v>4</v>
      </c>
      <c r="D23" s="7">
        <v>4</v>
      </c>
      <c r="E23" s="7">
        <v>4</v>
      </c>
      <c r="F23" s="7">
        <v>4</v>
      </c>
      <c r="G23" s="7">
        <v>4</v>
      </c>
      <c r="H23" s="7">
        <v>3</v>
      </c>
      <c r="I23" s="7">
        <v>3</v>
      </c>
      <c r="J23" s="7">
        <v>2</v>
      </c>
      <c r="K23" s="7">
        <v>3</v>
      </c>
      <c r="L23" s="7">
        <f t="shared" si="0"/>
        <v>35</v>
      </c>
      <c r="M23" s="7">
        <v>4</v>
      </c>
      <c r="N23" s="7">
        <f t="shared" si="1"/>
        <v>40</v>
      </c>
      <c r="O23" s="7">
        <f t="shared" si="2"/>
        <v>87.5</v>
      </c>
    </row>
    <row r="24" spans="1:15" s="21" customFormat="1" x14ac:dyDescent="0.25">
      <c r="A24" s="8">
        <v>80</v>
      </c>
      <c r="B24" s="8">
        <v>3</v>
      </c>
      <c r="C24" s="8">
        <v>3</v>
      </c>
      <c r="D24" s="8">
        <v>3</v>
      </c>
      <c r="E24" s="8">
        <v>2</v>
      </c>
      <c r="F24" s="8">
        <v>3</v>
      </c>
      <c r="G24" s="8">
        <v>2</v>
      </c>
      <c r="H24" s="8">
        <v>3</v>
      </c>
      <c r="I24" s="8">
        <v>3</v>
      </c>
      <c r="J24" s="8">
        <v>2</v>
      </c>
      <c r="K24" s="8">
        <v>3</v>
      </c>
      <c r="L24" s="8">
        <f t="shared" si="0"/>
        <v>27</v>
      </c>
      <c r="M24" s="8">
        <v>3</v>
      </c>
      <c r="N24" s="8">
        <f t="shared" si="1"/>
        <v>40</v>
      </c>
      <c r="O24" s="8">
        <f t="shared" si="2"/>
        <v>67.5</v>
      </c>
    </row>
    <row r="26" spans="1:15" x14ac:dyDescent="0.25">
      <c r="A26">
        <v>50</v>
      </c>
      <c r="B26" s="16">
        <v>2</v>
      </c>
      <c r="C26" s="16">
        <v>3</v>
      </c>
      <c r="D26" s="16">
        <v>4</v>
      </c>
      <c r="E26" s="16">
        <v>1</v>
      </c>
      <c r="F26" s="16">
        <v>1</v>
      </c>
      <c r="G26" s="16">
        <v>1</v>
      </c>
      <c r="H26" s="16">
        <v>1</v>
      </c>
      <c r="I26" s="16">
        <v>2</v>
      </c>
      <c r="J26" s="16">
        <v>1</v>
      </c>
      <c r="K26" s="16">
        <v>3</v>
      </c>
    </row>
    <row r="28" spans="1:15" x14ac:dyDescent="0.25">
      <c r="B28" s="16">
        <v>3</v>
      </c>
      <c r="C28" s="16">
        <v>3</v>
      </c>
      <c r="D28" s="16">
        <v>3</v>
      </c>
      <c r="E28" s="16">
        <v>3</v>
      </c>
      <c r="F28" s="16">
        <v>2</v>
      </c>
      <c r="G28" s="16">
        <v>3</v>
      </c>
      <c r="H28" s="16">
        <v>2</v>
      </c>
      <c r="I28" s="16">
        <v>1</v>
      </c>
      <c r="J28" s="16">
        <v>1</v>
      </c>
      <c r="K28" s="16">
        <v>3</v>
      </c>
    </row>
  </sheetData>
  <mergeCells count="1">
    <mergeCell ref="A1:O1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3F192-2DCA-4694-8CE0-0AB7672BD6C9}">
  <dimension ref="A1:R48"/>
  <sheetViews>
    <sheetView topLeftCell="J1" workbookViewId="0">
      <selection activeCell="S1" sqref="S1:S1048576"/>
    </sheetView>
  </sheetViews>
  <sheetFormatPr defaultRowHeight="15" x14ac:dyDescent="0.25"/>
  <cols>
    <col min="1" max="1" width="11.140625" style="21" customWidth="1"/>
    <col min="2" max="2" width="11.85546875" style="21" customWidth="1"/>
    <col min="3" max="3" width="16.85546875" style="21" customWidth="1"/>
    <col min="4" max="4" width="19.5703125" style="21" customWidth="1"/>
    <col min="5" max="5" width="11.7109375" style="21" customWidth="1"/>
    <col min="6" max="6" width="13" style="21" customWidth="1"/>
    <col min="7" max="7" width="9.28515625" style="21" customWidth="1"/>
    <col min="8" max="8" width="17.85546875" style="21" customWidth="1"/>
    <col min="9" max="9" width="11.140625" style="21" customWidth="1"/>
    <col min="10" max="10" width="13.7109375" style="21" customWidth="1"/>
    <col min="11" max="11" width="9.140625" style="21"/>
    <col min="12" max="12" width="14.28515625" style="21" customWidth="1"/>
    <col min="13" max="13" width="13.28515625" style="21" customWidth="1"/>
    <col min="14" max="14" width="13" style="21" customWidth="1"/>
    <col min="15" max="16384" width="9.140625" style="21"/>
  </cols>
  <sheetData>
    <row r="1" spans="1:18" x14ac:dyDescent="0.25">
      <c r="A1" s="29" t="s">
        <v>391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10"/>
    </row>
    <row r="2" spans="1:18" x14ac:dyDescent="0.25">
      <c r="A2" s="8" t="s">
        <v>332</v>
      </c>
      <c r="B2" s="8" t="s">
        <v>378</v>
      </c>
      <c r="C2" s="8" t="s">
        <v>379</v>
      </c>
      <c r="D2" s="8" t="s">
        <v>380</v>
      </c>
      <c r="E2" s="8" t="s">
        <v>381</v>
      </c>
      <c r="F2" s="8" t="s">
        <v>382</v>
      </c>
      <c r="G2" s="8" t="s">
        <v>383</v>
      </c>
      <c r="H2" s="8" t="s">
        <v>384</v>
      </c>
      <c r="I2" s="8" t="s">
        <v>385</v>
      </c>
      <c r="J2" s="8" t="s">
        <v>386</v>
      </c>
      <c r="K2" s="8" t="s">
        <v>387</v>
      </c>
      <c r="L2" s="8" t="s">
        <v>388</v>
      </c>
      <c r="M2" s="8" t="s">
        <v>389</v>
      </c>
      <c r="N2" s="8" t="s">
        <v>390</v>
      </c>
      <c r="O2" s="8" t="s">
        <v>333</v>
      </c>
      <c r="P2" s="8" t="s">
        <v>350</v>
      </c>
      <c r="Q2" s="8" t="s">
        <v>351</v>
      </c>
      <c r="R2" s="13"/>
    </row>
    <row r="3" spans="1:18" x14ac:dyDescent="0.25">
      <c r="A3" s="8">
        <v>2</v>
      </c>
      <c r="B3" s="30">
        <v>4</v>
      </c>
      <c r="C3" s="30">
        <v>1</v>
      </c>
      <c r="D3" s="30">
        <v>4</v>
      </c>
      <c r="E3" s="30">
        <v>4</v>
      </c>
      <c r="F3" s="30">
        <v>3</v>
      </c>
      <c r="G3" s="30">
        <v>1</v>
      </c>
      <c r="H3" s="30">
        <v>3</v>
      </c>
      <c r="I3" s="30">
        <v>3</v>
      </c>
      <c r="J3" s="30">
        <v>2</v>
      </c>
      <c r="K3" s="30">
        <v>2</v>
      </c>
      <c r="L3" s="30">
        <v>1</v>
      </c>
      <c r="M3" s="30">
        <v>3</v>
      </c>
      <c r="N3" s="31">
        <v>1</v>
      </c>
      <c r="O3" s="30">
        <f>SUM(B3:N3)</f>
        <v>32</v>
      </c>
      <c r="P3" s="32">
        <f>4*13</f>
        <v>52</v>
      </c>
      <c r="Q3" s="30">
        <f>O3/P3*100</f>
        <v>61.53846153846154</v>
      </c>
      <c r="R3" s="13"/>
    </row>
    <row r="4" spans="1:18" x14ac:dyDescent="0.25">
      <c r="A4" s="8">
        <v>3</v>
      </c>
      <c r="B4" s="8">
        <v>3</v>
      </c>
      <c r="C4" s="8">
        <v>2</v>
      </c>
      <c r="D4" s="8">
        <v>3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  <c r="L4" s="8">
        <v>2</v>
      </c>
      <c r="M4" s="8">
        <v>3</v>
      </c>
      <c r="N4" s="33">
        <v>3</v>
      </c>
      <c r="O4" s="8">
        <f t="shared" ref="O4:O48" si="0">SUM(B4:N4)</f>
        <v>37</v>
      </c>
      <c r="P4" s="34">
        <f t="shared" ref="P4:P48" si="1">4*13</f>
        <v>52</v>
      </c>
      <c r="Q4" s="8">
        <f t="shared" ref="Q4:Q48" si="2">O4/P4*100</f>
        <v>71.15384615384616</v>
      </c>
      <c r="R4" s="13"/>
    </row>
    <row r="5" spans="1:18" x14ac:dyDescent="0.25">
      <c r="A5" s="8">
        <v>4</v>
      </c>
      <c r="B5" s="8">
        <v>3</v>
      </c>
      <c r="C5" s="8">
        <v>1</v>
      </c>
      <c r="D5" s="8">
        <v>3</v>
      </c>
      <c r="E5" s="8">
        <v>3</v>
      </c>
      <c r="F5" s="8">
        <v>4</v>
      </c>
      <c r="G5" s="8">
        <v>2</v>
      </c>
      <c r="H5" s="8">
        <v>1</v>
      </c>
      <c r="I5" s="8">
        <v>3</v>
      </c>
      <c r="J5" s="8">
        <v>3</v>
      </c>
      <c r="K5" s="8">
        <v>1</v>
      </c>
      <c r="L5" s="8">
        <v>1</v>
      </c>
      <c r="M5" s="8">
        <v>3</v>
      </c>
      <c r="N5" s="33">
        <v>3</v>
      </c>
      <c r="O5" s="8">
        <f t="shared" si="0"/>
        <v>31</v>
      </c>
      <c r="P5" s="34">
        <f t="shared" si="1"/>
        <v>52</v>
      </c>
      <c r="Q5" s="8">
        <f t="shared" si="2"/>
        <v>59.615384615384613</v>
      </c>
      <c r="R5" s="13"/>
    </row>
    <row r="6" spans="1:18" x14ac:dyDescent="0.25">
      <c r="A6" s="8">
        <v>7</v>
      </c>
      <c r="B6" s="8">
        <v>4</v>
      </c>
      <c r="C6" s="8">
        <v>1</v>
      </c>
      <c r="D6" s="8">
        <v>2</v>
      </c>
      <c r="E6" s="8">
        <v>4</v>
      </c>
      <c r="F6" s="8">
        <v>4</v>
      </c>
      <c r="G6" s="8">
        <v>1</v>
      </c>
      <c r="H6" s="8">
        <v>1</v>
      </c>
      <c r="I6" s="8">
        <v>2</v>
      </c>
      <c r="J6" s="8">
        <v>2</v>
      </c>
      <c r="K6" s="8">
        <v>3</v>
      </c>
      <c r="L6" s="8">
        <v>1</v>
      </c>
      <c r="M6" s="8">
        <v>2</v>
      </c>
      <c r="N6" s="33">
        <v>1</v>
      </c>
      <c r="O6" s="8">
        <f t="shared" si="0"/>
        <v>28</v>
      </c>
      <c r="P6" s="34">
        <f t="shared" si="1"/>
        <v>52</v>
      </c>
      <c r="Q6" s="8">
        <f t="shared" si="2"/>
        <v>53.846153846153847</v>
      </c>
      <c r="R6" s="13"/>
    </row>
    <row r="7" spans="1:18" x14ac:dyDescent="0.25">
      <c r="A7" s="8">
        <v>10</v>
      </c>
      <c r="B7" s="8">
        <v>3</v>
      </c>
      <c r="C7" s="8">
        <v>1</v>
      </c>
      <c r="D7" s="8">
        <v>3</v>
      </c>
      <c r="E7" s="8">
        <v>3</v>
      </c>
      <c r="F7" s="8">
        <v>3</v>
      </c>
      <c r="G7" s="8">
        <v>3</v>
      </c>
      <c r="H7" s="8">
        <v>3</v>
      </c>
      <c r="I7" s="8">
        <v>2</v>
      </c>
      <c r="J7" s="8">
        <v>3</v>
      </c>
      <c r="K7" s="8">
        <v>1</v>
      </c>
      <c r="L7" s="8">
        <v>1</v>
      </c>
      <c r="M7" s="8">
        <v>2</v>
      </c>
      <c r="N7" s="33">
        <v>1</v>
      </c>
      <c r="O7" s="8">
        <f t="shared" si="0"/>
        <v>29</v>
      </c>
      <c r="P7" s="34">
        <f t="shared" si="1"/>
        <v>52</v>
      </c>
      <c r="Q7" s="8">
        <f t="shared" si="2"/>
        <v>55.769230769230774</v>
      </c>
      <c r="R7" s="13"/>
    </row>
    <row r="8" spans="1:18" x14ac:dyDescent="0.25">
      <c r="A8" s="8">
        <v>11</v>
      </c>
      <c r="B8" s="8">
        <v>3</v>
      </c>
      <c r="C8" s="8">
        <v>1</v>
      </c>
      <c r="D8" s="8">
        <v>3</v>
      </c>
      <c r="E8" s="8">
        <v>3</v>
      </c>
      <c r="F8" s="8">
        <v>3</v>
      </c>
      <c r="G8" s="8">
        <v>3</v>
      </c>
      <c r="H8" s="8">
        <v>3</v>
      </c>
      <c r="I8" s="8">
        <v>2</v>
      </c>
      <c r="J8" s="8">
        <v>3</v>
      </c>
      <c r="K8" s="8">
        <v>1</v>
      </c>
      <c r="L8" s="8">
        <v>1</v>
      </c>
      <c r="M8" s="8">
        <v>2</v>
      </c>
      <c r="N8" s="33">
        <v>1</v>
      </c>
      <c r="O8" s="8">
        <f t="shared" si="0"/>
        <v>29</v>
      </c>
      <c r="P8" s="34">
        <f t="shared" si="1"/>
        <v>52</v>
      </c>
      <c r="Q8" s="8">
        <f t="shared" si="2"/>
        <v>55.769230769230774</v>
      </c>
      <c r="R8" s="13"/>
    </row>
    <row r="9" spans="1:18" x14ac:dyDescent="0.25">
      <c r="A9" s="8">
        <v>14</v>
      </c>
      <c r="B9" s="8">
        <v>3</v>
      </c>
      <c r="C9" s="8">
        <v>1</v>
      </c>
      <c r="D9" s="8">
        <v>3</v>
      </c>
      <c r="E9" s="8">
        <v>3</v>
      </c>
      <c r="F9" s="8">
        <v>3</v>
      </c>
      <c r="G9" s="8">
        <v>3</v>
      </c>
      <c r="H9" s="8">
        <v>3</v>
      </c>
      <c r="I9" s="8">
        <v>3</v>
      </c>
      <c r="J9" s="8">
        <v>2</v>
      </c>
      <c r="K9" s="8">
        <v>3</v>
      </c>
      <c r="L9" s="8">
        <v>1</v>
      </c>
      <c r="M9" s="8">
        <v>3</v>
      </c>
      <c r="N9" s="33">
        <v>2</v>
      </c>
      <c r="O9" s="8">
        <f t="shared" si="0"/>
        <v>33</v>
      </c>
      <c r="P9" s="34">
        <f t="shared" si="1"/>
        <v>52</v>
      </c>
      <c r="Q9" s="8">
        <f t="shared" si="2"/>
        <v>63.46153846153846</v>
      </c>
      <c r="R9" s="13"/>
    </row>
    <row r="10" spans="1:18" x14ac:dyDescent="0.25">
      <c r="A10" s="8">
        <v>15</v>
      </c>
      <c r="B10" s="8">
        <v>3</v>
      </c>
      <c r="C10" s="8">
        <v>1</v>
      </c>
      <c r="D10" s="8">
        <v>3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2</v>
      </c>
      <c r="K10" s="8">
        <v>3</v>
      </c>
      <c r="L10" s="8">
        <v>1</v>
      </c>
      <c r="M10" s="8">
        <v>3</v>
      </c>
      <c r="N10" s="33">
        <v>2</v>
      </c>
      <c r="O10" s="8">
        <f t="shared" si="0"/>
        <v>33</v>
      </c>
      <c r="P10" s="34">
        <f t="shared" si="1"/>
        <v>52</v>
      </c>
      <c r="Q10" s="8">
        <f t="shared" si="2"/>
        <v>63.46153846153846</v>
      </c>
      <c r="R10" s="13"/>
    </row>
    <row r="11" spans="1:18" x14ac:dyDescent="0.25">
      <c r="A11" s="8">
        <v>16</v>
      </c>
      <c r="B11" s="8">
        <v>3</v>
      </c>
      <c r="C11" s="8">
        <v>1</v>
      </c>
      <c r="D11" s="8">
        <v>3</v>
      </c>
      <c r="E11" s="8">
        <v>3</v>
      </c>
      <c r="F11" s="8">
        <v>4</v>
      </c>
      <c r="G11" s="8">
        <v>1</v>
      </c>
      <c r="H11" s="8">
        <v>2</v>
      </c>
      <c r="I11" s="8">
        <v>2</v>
      </c>
      <c r="J11" s="8">
        <v>2</v>
      </c>
      <c r="K11" s="8">
        <v>1</v>
      </c>
      <c r="L11" s="8">
        <v>1</v>
      </c>
      <c r="M11" s="8">
        <v>2</v>
      </c>
      <c r="N11" s="33">
        <v>2</v>
      </c>
      <c r="O11" s="8">
        <f t="shared" si="0"/>
        <v>27</v>
      </c>
      <c r="P11" s="34">
        <f t="shared" si="1"/>
        <v>52</v>
      </c>
      <c r="Q11" s="8">
        <f t="shared" si="2"/>
        <v>51.923076923076927</v>
      </c>
      <c r="R11" s="13"/>
    </row>
    <row r="12" spans="1:18" x14ac:dyDescent="0.25">
      <c r="A12" s="8">
        <v>17</v>
      </c>
      <c r="B12" s="8">
        <v>3</v>
      </c>
      <c r="C12" s="8">
        <v>1</v>
      </c>
      <c r="D12" s="8">
        <v>3</v>
      </c>
      <c r="E12" s="8">
        <v>3</v>
      </c>
      <c r="F12" s="8">
        <v>4</v>
      </c>
      <c r="G12" s="8">
        <v>2</v>
      </c>
      <c r="H12" s="8">
        <v>1</v>
      </c>
      <c r="I12" s="8">
        <v>3</v>
      </c>
      <c r="J12" s="8">
        <v>3</v>
      </c>
      <c r="K12" s="8">
        <v>1</v>
      </c>
      <c r="L12" s="8">
        <v>1</v>
      </c>
      <c r="M12" s="8">
        <v>3</v>
      </c>
      <c r="N12" s="33">
        <v>1</v>
      </c>
      <c r="O12" s="8">
        <f t="shared" si="0"/>
        <v>29</v>
      </c>
      <c r="P12" s="34">
        <f t="shared" si="1"/>
        <v>52</v>
      </c>
      <c r="Q12" s="8">
        <f t="shared" si="2"/>
        <v>55.769230769230774</v>
      </c>
      <c r="R12" s="13"/>
    </row>
    <row r="13" spans="1:18" x14ac:dyDescent="0.25">
      <c r="A13" s="8">
        <v>18</v>
      </c>
      <c r="B13" s="8">
        <v>3</v>
      </c>
      <c r="C13" s="8">
        <v>1</v>
      </c>
      <c r="D13" s="8">
        <v>4</v>
      </c>
      <c r="E13" s="8">
        <v>3</v>
      </c>
      <c r="F13" s="8">
        <v>4</v>
      </c>
      <c r="G13" s="8">
        <v>2</v>
      </c>
      <c r="H13" s="8">
        <v>1</v>
      </c>
      <c r="I13" s="8">
        <v>4</v>
      </c>
      <c r="J13" s="8">
        <v>2</v>
      </c>
      <c r="K13" s="8">
        <v>2</v>
      </c>
      <c r="L13" s="8">
        <v>1</v>
      </c>
      <c r="M13" s="8">
        <v>4</v>
      </c>
      <c r="N13" s="33">
        <v>4</v>
      </c>
      <c r="O13" s="8">
        <f t="shared" si="0"/>
        <v>35</v>
      </c>
      <c r="P13" s="34">
        <f t="shared" si="1"/>
        <v>52</v>
      </c>
      <c r="Q13" s="8">
        <f t="shared" si="2"/>
        <v>67.307692307692307</v>
      </c>
      <c r="R13" s="13"/>
    </row>
    <row r="14" spans="1:18" x14ac:dyDescent="0.25">
      <c r="A14" s="8">
        <v>19</v>
      </c>
      <c r="B14" s="8">
        <v>3</v>
      </c>
      <c r="C14" s="8">
        <v>2</v>
      </c>
      <c r="D14" s="8">
        <v>2</v>
      </c>
      <c r="E14" s="8">
        <v>3</v>
      </c>
      <c r="F14" s="8">
        <v>4</v>
      </c>
      <c r="G14" s="8">
        <v>2</v>
      </c>
      <c r="H14" s="8">
        <v>2</v>
      </c>
      <c r="I14" s="8">
        <v>3</v>
      </c>
      <c r="J14" s="8">
        <v>2</v>
      </c>
      <c r="K14" s="8">
        <v>2</v>
      </c>
      <c r="L14" s="8">
        <v>2</v>
      </c>
      <c r="M14" s="8">
        <v>3</v>
      </c>
      <c r="N14" s="33">
        <v>4</v>
      </c>
      <c r="O14" s="8">
        <f t="shared" si="0"/>
        <v>34</v>
      </c>
      <c r="P14" s="34">
        <f t="shared" si="1"/>
        <v>52</v>
      </c>
      <c r="Q14" s="8">
        <f t="shared" si="2"/>
        <v>65.384615384615387</v>
      </c>
      <c r="R14" s="13"/>
    </row>
    <row r="15" spans="1:18" x14ac:dyDescent="0.25">
      <c r="A15" s="8">
        <v>20</v>
      </c>
      <c r="B15" s="8">
        <v>3</v>
      </c>
      <c r="C15" s="8">
        <v>2</v>
      </c>
      <c r="D15" s="8">
        <v>3</v>
      </c>
      <c r="E15" s="8">
        <v>3</v>
      </c>
      <c r="F15" s="8">
        <v>3</v>
      </c>
      <c r="G15" s="8">
        <v>1</v>
      </c>
      <c r="H15" s="8">
        <v>1</v>
      </c>
      <c r="I15" s="8">
        <v>3</v>
      </c>
      <c r="J15" s="8">
        <v>1</v>
      </c>
      <c r="K15" s="8">
        <v>1</v>
      </c>
      <c r="L15" s="8">
        <v>2</v>
      </c>
      <c r="M15" s="8">
        <v>3</v>
      </c>
      <c r="N15" s="33">
        <v>2</v>
      </c>
      <c r="O15" s="8">
        <f t="shared" si="0"/>
        <v>28</v>
      </c>
      <c r="P15" s="34">
        <f t="shared" si="1"/>
        <v>52</v>
      </c>
      <c r="Q15" s="8">
        <f t="shared" si="2"/>
        <v>53.846153846153847</v>
      </c>
      <c r="R15" s="13"/>
    </row>
    <row r="16" spans="1:18" x14ac:dyDescent="0.25">
      <c r="A16" s="8">
        <v>21</v>
      </c>
      <c r="B16" s="8">
        <v>3</v>
      </c>
      <c r="C16" s="8">
        <v>1</v>
      </c>
      <c r="D16" s="8">
        <v>3</v>
      </c>
      <c r="E16" s="8">
        <v>3</v>
      </c>
      <c r="F16" s="8">
        <v>4</v>
      </c>
      <c r="G16" s="8">
        <v>3</v>
      </c>
      <c r="H16" s="8">
        <v>1</v>
      </c>
      <c r="I16" s="8">
        <v>1</v>
      </c>
      <c r="J16" s="8">
        <v>3</v>
      </c>
      <c r="K16" s="8">
        <v>2</v>
      </c>
      <c r="L16" s="8">
        <v>1</v>
      </c>
      <c r="M16" s="8">
        <v>1</v>
      </c>
      <c r="N16" s="33">
        <v>1</v>
      </c>
      <c r="O16" s="8">
        <f t="shared" si="0"/>
        <v>27</v>
      </c>
      <c r="P16" s="34">
        <f t="shared" si="1"/>
        <v>52</v>
      </c>
      <c r="Q16" s="8">
        <f t="shared" si="2"/>
        <v>51.923076923076927</v>
      </c>
      <c r="R16" s="13"/>
    </row>
    <row r="17" spans="1:18" x14ac:dyDescent="0.25">
      <c r="A17" s="8">
        <v>24</v>
      </c>
      <c r="B17" s="8">
        <v>4</v>
      </c>
      <c r="C17" s="8">
        <v>4</v>
      </c>
      <c r="D17" s="8">
        <v>3</v>
      </c>
      <c r="E17" s="8">
        <v>4</v>
      </c>
      <c r="F17" s="8">
        <v>4</v>
      </c>
      <c r="G17" s="8">
        <v>3</v>
      </c>
      <c r="H17" s="8">
        <v>3</v>
      </c>
      <c r="I17" s="8">
        <v>4</v>
      </c>
      <c r="J17" s="8">
        <v>3</v>
      </c>
      <c r="K17" s="8">
        <v>3</v>
      </c>
      <c r="L17" s="8">
        <v>4</v>
      </c>
      <c r="M17" s="8">
        <v>4</v>
      </c>
      <c r="N17" s="33">
        <v>3</v>
      </c>
      <c r="O17" s="8">
        <f t="shared" si="0"/>
        <v>46</v>
      </c>
      <c r="P17" s="34">
        <f t="shared" si="1"/>
        <v>52</v>
      </c>
      <c r="Q17" s="8">
        <f t="shared" si="2"/>
        <v>88.461538461538453</v>
      </c>
      <c r="R17" s="13"/>
    </row>
    <row r="18" spans="1:18" x14ac:dyDescent="0.25">
      <c r="A18" s="8">
        <v>26</v>
      </c>
      <c r="B18" s="8">
        <v>4</v>
      </c>
      <c r="C18" s="8">
        <v>2</v>
      </c>
      <c r="D18" s="8">
        <v>2</v>
      </c>
      <c r="E18" s="8">
        <v>4</v>
      </c>
      <c r="F18" s="8">
        <v>4</v>
      </c>
      <c r="G18" s="8">
        <v>3</v>
      </c>
      <c r="H18" s="8">
        <v>3</v>
      </c>
      <c r="I18" s="8">
        <v>3</v>
      </c>
      <c r="J18" s="8">
        <v>2</v>
      </c>
      <c r="K18" s="8">
        <v>2</v>
      </c>
      <c r="L18" s="8">
        <v>2</v>
      </c>
      <c r="M18" s="8">
        <v>3</v>
      </c>
      <c r="N18" s="33">
        <v>3</v>
      </c>
      <c r="O18" s="8">
        <f t="shared" si="0"/>
        <v>37</v>
      </c>
      <c r="P18" s="34">
        <f t="shared" si="1"/>
        <v>52</v>
      </c>
      <c r="Q18" s="8">
        <f t="shared" si="2"/>
        <v>71.15384615384616</v>
      </c>
      <c r="R18" s="13"/>
    </row>
    <row r="19" spans="1:18" x14ac:dyDescent="0.25">
      <c r="A19" s="8">
        <v>27</v>
      </c>
      <c r="B19" s="8">
        <v>3</v>
      </c>
      <c r="C19" s="8">
        <v>1</v>
      </c>
      <c r="D19" s="8">
        <v>4</v>
      </c>
      <c r="E19" s="8">
        <v>3</v>
      </c>
      <c r="F19" s="8">
        <v>3</v>
      </c>
      <c r="G19" s="8">
        <v>3</v>
      </c>
      <c r="H19" s="8">
        <v>3</v>
      </c>
      <c r="I19" s="8">
        <v>4</v>
      </c>
      <c r="J19" s="8">
        <v>2</v>
      </c>
      <c r="K19" s="8">
        <v>2</v>
      </c>
      <c r="L19" s="8">
        <v>1</v>
      </c>
      <c r="M19" s="8">
        <v>4</v>
      </c>
      <c r="N19" s="33">
        <v>2</v>
      </c>
      <c r="O19" s="8">
        <f t="shared" si="0"/>
        <v>35</v>
      </c>
      <c r="P19" s="34">
        <f t="shared" si="1"/>
        <v>52</v>
      </c>
      <c r="Q19" s="8">
        <f t="shared" si="2"/>
        <v>67.307692307692307</v>
      </c>
      <c r="R19" s="13"/>
    </row>
    <row r="20" spans="1:18" x14ac:dyDescent="0.25">
      <c r="A20" s="8">
        <v>29</v>
      </c>
      <c r="B20" s="8">
        <v>3</v>
      </c>
      <c r="C20" s="8">
        <v>3</v>
      </c>
      <c r="D20" s="8">
        <v>3</v>
      </c>
      <c r="E20" s="8">
        <v>3</v>
      </c>
      <c r="F20" s="8">
        <v>4</v>
      </c>
      <c r="G20" s="8">
        <v>3</v>
      </c>
      <c r="H20" s="8">
        <v>3</v>
      </c>
      <c r="I20" s="8">
        <v>3</v>
      </c>
      <c r="J20" s="8">
        <v>3</v>
      </c>
      <c r="K20" s="8">
        <v>3</v>
      </c>
      <c r="L20" s="8">
        <v>3</v>
      </c>
      <c r="M20" s="8">
        <v>3</v>
      </c>
      <c r="N20" s="33">
        <v>3</v>
      </c>
      <c r="O20" s="8">
        <f t="shared" si="0"/>
        <v>40</v>
      </c>
      <c r="P20" s="34">
        <f t="shared" si="1"/>
        <v>52</v>
      </c>
      <c r="Q20" s="8">
        <f t="shared" si="2"/>
        <v>76.923076923076934</v>
      </c>
      <c r="R20" s="13"/>
    </row>
    <row r="21" spans="1:18" x14ac:dyDescent="0.25">
      <c r="A21" s="8">
        <v>30</v>
      </c>
      <c r="B21" s="8">
        <v>4</v>
      </c>
      <c r="C21" s="8">
        <v>4</v>
      </c>
      <c r="D21" s="8">
        <v>3</v>
      </c>
      <c r="E21" s="8">
        <v>4</v>
      </c>
      <c r="F21" s="8">
        <v>4</v>
      </c>
      <c r="G21" s="8">
        <v>3</v>
      </c>
      <c r="H21" s="8">
        <v>4</v>
      </c>
      <c r="I21" s="8">
        <v>3</v>
      </c>
      <c r="J21" s="8">
        <v>4</v>
      </c>
      <c r="K21" s="8">
        <v>3</v>
      </c>
      <c r="L21" s="8">
        <v>4</v>
      </c>
      <c r="M21" s="8">
        <v>3</v>
      </c>
      <c r="N21" s="33">
        <v>2</v>
      </c>
      <c r="O21" s="8">
        <f t="shared" si="0"/>
        <v>45</v>
      </c>
      <c r="P21" s="34">
        <f t="shared" si="1"/>
        <v>52</v>
      </c>
      <c r="Q21" s="8">
        <f t="shared" si="2"/>
        <v>86.538461538461547</v>
      </c>
      <c r="R21" s="13"/>
    </row>
    <row r="22" spans="1:18" x14ac:dyDescent="0.25">
      <c r="A22" s="8">
        <v>31</v>
      </c>
      <c r="B22" s="8">
        <v>4</v>
      </c>
      <c r="C22" s="8">
        <v>3</v>
      </c>
      <c r="D22" s="8">
        <v>4</v>
      </c>
      <c r="E22" s="8">
        <v>4</v>
      </c>
      <c r="F22" s="8">
        <v>4</v>
      </c>
      <c r="G22" s="8">
        <v>3</v>
      </c>
      <c r="H22" s="8">
        <v>3</v>
      </c>
      <c r="I22" s="8">
        <v>3</v>
      </c>
      <c r="J22" s="8">
        <v>3</v>
      </c>
      <c r="K22" s="8">
        <v>3</v>
      </c>
      <c r="L22" s="8">
        <v>3</v>
      </c>
      <c r="M22" s="8">
        <v>3</v>
      </c>
      <c r="N22" s="33">
        <v>3</v>
      </c>
      <c r="O22" s="8">
        <f t="shared" si="0"/>
        <v>43</v>
      </c>
      <c r="P22" s="34">
        <f t="shared" si="1"/>
        <v>52</v>
      </c>
      <c r="Q22" s="8">
        <f t="shared" si="2"/>
        <v>82.692307692307693</v>
      </c>
      <c r="R22" s="13"/>
    </row>
    <row r="23" spans="1:18" x14ac:dyDescent="0.25">
      <c r="A23" s="8">
        <v>32</v>
      </c>
      <c r="B23" s="8">
        <v>4</v>
      </c>
      <c r="C23" s="8">
        <v>3</v>
      </c>
      <c r="D23" s="8">
        <v>4</v>
      </c>
      <c r="E23" s="8">
        <v>4</v>
      </c>
      <c r="F23" s="8">
        <v>3</v>
      </c>
      <c r="G23" s="8">
        <v>4</v>
      </c>
      <c r="H23" s="8">
        <v>3</v>
      </c>
      <c r="I23" s="8">
        <v>3</v>
      </c>
      <c r="J23" s="8">
        <v>3</v>
      </c>
      <c r="K23" s="8">
        <v>3</v>
      </c>
      <c r="L23" s="8">
        <v>3</v>
      </c>
      <c r="M23" s="8">
        <v>3</v>
      </c>
      <c r="N23" s="33">
        <v>3</v>
      </c>
      <c r="O23" s="8">
        <f t="shared" si="0"/>
        <v>43</v>
      </c>
      <c r="P23" s="34">
        <f t="shared" si="1"/>
        <v>52</v>
      </c>
      <c r="Q23" s="8">
        <f t="shared" si="2"/>
        <v>82.692307692307693</v>
      </c>
      <c r="R23" s="13"/>
    </row>
    <row r="24" spans="1:18" x14ac:dyDescent="0.25">
      <c r="A24" s="8">
        <v>35</v>
      </c>
      <c r="B24" s="8">
        <v>3</v>
      </c>
      <c r="C24" s="8">
        <v>3</v>
      </c>
      <c r="D24" s="8">
        <v>2</v>
      </c>
      <c r="E24" s="8">
        <v>3</v>
      </c>
      <c r="F24" s="8">
        <v>4</v>
      </c>
      <c r="G24" s="8">
        <v>3</v>
      </c>
      <c r="H24" s="8">
        <v>3</v>
      </c>
      <c r="I24" s="8">
        <v>3</v>
      </c>
      <c r="J24" s="8">
        <v>3</v>
      </c>
      <c r="K24" s="8">
        <v>3</v>
      </c>
      <c r="L24" s="8">
        <v>3</v>
      </c>
      <c r="M24" s="8">
        <v>3</v>
      </c>
      <c r="N24" s="33">
        <v>4</v>
      </c>
      <c r="O24" s="8">
        <f t="shared" si="0"/>
        <v>40</v>
      </c>
      <c r="P24" s="34">
        <f t="shared" si="1"/>
        <v>52</v>
      </c>
      <c r="Q24" s="8">
        <f t="shared" si="2"/>
        <v>76.923076923076934</v>
      </c>
      <c r="R24" s="13"/>
    </row>
    <row r="25" spans="1:18" x14ac:dyDescent="0.25">
      <c r="A25" s="8">
        <v>37</v>
      </c>
      <c r="B25" s="8">
        <v>3</v>
      </c>
      <c r="C25" s="8">
        <v>3</v>
      </c>
      <c r="D25" s="8">
        <v>2</v>
      </c>
      <c r="E25" s="8">
        <v>3</v>
      </c>
      <c r="F25" s="8">
        <v>4</v>
      </c>
      <c r="G25" s="8">
        <v>3</v>
      </c>
      <c r="H25" s="8">
        <v>4</v>
      </c>
      <c r="I25" s="8">
        <v>4</v>
      </c>
      <c r="J25" s="8">
        <v>4</v>
      </c>
      <c r="K25" s="8">
        <v>3</v>
      </c>
      <c r="L25" s="8">
        <v>3</v>
      </c>
      <c r="M25" s="8">
        <v>4</v>
      </c>
      <c r="N25" s="33">
        <v>3</v>
      </c>
      <c r="O25" s="8">
        <f t="shared" si="0"/>
        <v>43</v>
      </c>
      <c r="P25" s="34">
        <f t="shared" si="1"/>
        <v>52</v>
      </c>
      <c r="Q25" s="8">
        <f t="shared" si="2"/>
        <v>82.692307692307693</v>
      </c>
      <c r="R25" s="13"/>
    </row>
    <row r="26" spans="1:18" x14ac:dyDescent="0.25">
      <c r="A26" s="8">
        <v>38</v>
      </c>
      <c r="B26" s="8">
        <v>3</v>
      </c>
      <c r="C26" s="8">
        <v>1</v>
      </c>
      <c r="D26" s="8">
        <v>2</v>
      </c>
      <c r="E26" s="8">
        <v>3</v>
      </c>
      <c r="F26" s="8">
        <v>4</v>
      </c>
      <c r="G26" s="8">
        <v>2</v>
      </c>
      <c r="H26" s="8">
        <v>2</v>
      </c>
      <c r="I26" s="8">
        <v>4</v>
      </c>
      <c r="J26" s="8">
        <v>3</v>
      </c>
      <c r="K26" s="8">
        <v>2</v>
      </c>
      <c r="L26" s="8">
        <v>1</v>
      </c>
      <c r="M26" s="8">
        <v>4</v>
      </c>
      <c r="N26" s="33">
        <v>3</v>
      </c>
      <c r="O26" s="8">
        <f t="shared" si="0"/>
        <v>34</v>
      </c>
      <c r="P26" s="34">
        <f t="shared" si="1"/>
        <v>52</v>
      </c>
      <c r="Q26" s="8">
        <f t="shared" si="2"/>
        <v>65.384615384615387</v>
      </c>
      <c r="R26" s="13"/>
    </row>
    <row r="27" spans="1:18" x14ac:dyDescent="0.25">
      <c r="A27" s="8">
        <v>41</v>
      </c>
      <c r="B27" s="8">
        <v>4</v>
      </c>
      <c r="C27" s="8">
        <v>3</v>
      </c>
      <c r="D27" s="8">
        <v>3</v>
      </c>
      <c r="E27" s="8">
        <v>4</v>
      </c>
      <c r="F27" s="8">
        <v>4</v>
      </c>
      <c r="G27" s="8">
        <v>4</v>
      </c>
      <c r="H27" s="8">
        <v>4</v>
      </c>
      <c r="I27" s="8">
        <v>4</v>
      </c>
      <c r="J27" s="8">
        <v>3</v>
      </c>
      <c r="K27" s="8">
        <v>3</v>
      </c>
      <c r="L27" s="8">
        <v>3</v>
      </c>
      <c r="M27" s="8">
        <v>4</v>
      </c>
      <c r="N27" s="33">
        <v>4</v>
      </c>
      <c r="O27" s="8">
        <f t="shared" si="0"/>
        <v>47</v>
      </c>
      <c r="P27" s="34">
        <f t="shared" si="1"/>
        <v>52</v>
      </c>
      <c r="Q27" s="8">
        <f t="shared" si="2"/>
        <v>90.384615384615387</v>
      </c>
      <c r="R27" s="13"/>
    </row>
    <row r="28" spans="1:18" x14ac:dyDescent="0.25">
      <c r="A28" s="8">
        <v>42</v>
      </c>
      <c r="B28" s="8">
        <v>3</v>
      </c>
      <c r="C28" s="8">
        <v>1</v>
      </c>
      <c r="D28" s="8">
        <v>2</v>
      </c>
      <c r="E28" s="8">
        <v>3</v>
      </c>
      <c r="F28" s="8">
        <v>3</v>
      </c>
      <c r="G28" s="8">
        <v>3</v>
      </c>
      <c r="H28" s="8">
        <v>3</v>
      </c>
      <c r="I28" s="8">
        <v>3</v>
      </c>
      <c r="J28" s="8">
        <v>2</v>
      </c>
      <c r="K28" s="8">
        <v>2</v>
      </c>
      <c r="L28" s="8">
        <v>1</v>
      </c>
      <c r="M28" s="8">
        <v>3</v>
      </c>
      <c r="N28" s="33">
        <v>1</v>
      </c>
      <c r="O28" s="8">
        <f t="shared" si="0"/>
        <v>30</v>
      </c>
      <c r="P28" s="34">
        <f t="shared" si="1"/>
        <v>52</v>
      </c>
      <c r="Q28" s="8">
        <f t="shared" si="2"/>
        <v>57.692307692307686</v>
      </c>
      <c r="R28" s="13"/>
    </row>
    <row r="29" spans="1:18" x14ac:dyDescent="0.25">
      <c r="A29" s="8">
        <v>43</v>
      </c>
      <c r="B29" s="8">
        <v>3</v>
      </c>
      <c r="C29" s="8">
        <v>1</v>
      </c>
      <c r="D29" s="8">
        <v>3</v>
      </c>
      <c r="E29" s="8">
        <v>3</v>
      </c>
      <c r="F29" s="8">
        <v>4</v>
      </c>
      <c r="G29" s="8">
        <v>3</v>
      </c>
      <c r="H29" s="8">
        <v>2</v>
      </c>
      <c r="I29" s="8">
        <v>2</v>
      </c>
      <c r="J29" s="8">
        <v>2</v>
      </c>
      <c r="K29" s="8">
        <v>2</v>
      </c>
      <c r="L29" s="8">
        <v>1</v>
      </c>
      <c r="M29" s="8">
        <v>2</v>
      </c>
      <c r="N29" s="33">
        <v>3</v>
      </c>
      <c r="O29" s="8">
        <f t="shared" si="0"/>
        <v>31</v>
      </c>
      <c r="P29" s="34">
        <f t="shared" si="1"/>
        <v>52</v>
      </c>
      <c r="Q29" s="8">
        <f t="shared" si="2"/>
        <v>59.615384615384613</v>
      </c>
      <c r="R29" s="13"/>
    </row>
    <row r="30" spans="1:18" x14ac:dyDescent="0.25">
      <c r="A30" s="8">
        <v>44</v>
      </c>
      <c r="B30" s="8">
        <v>4</v>
      </c>
      <c r="C30" s="8">
        <v>3</v>
      </c>
      <c r="D30" s="8">
        <v>4</v>
      </c>
      <c r="E30" s="8">
        <v>4</v>
      </c>
      <c r="F30" s="8">
        <v>4</v>
      </c>
      <c r="G30" s="8">
        <v>2</v>
      </c>
      <c r="H30" s="8">
        <v>4</v>
      </c>
      <c r="I30" s="8">
        <v>4</v>
      </c>
      <c r="J30" s="8">
        <v>4</v>
      </c>
      <c r="K30" s="8">
        <v>3</v>
      </c>
      <c r="L30" s="8">
        <v>3</v>
      </c>
      <c r="M30" s="8">
        <v>4</v>
      </c>
      <c r="N30" s="33">
        <v>3</v>
      </c>
      <c r="O30" s="8">
        <f t="shared" si="0"/>
        <v>46</v>
      </c>
      <c r="P30" s="34">
        <f t="shared" si="1"/>
        <v>52</v>
      </c>
      <c r="Q30" s="8">
        <f t="shared" si="2"/>
        <v>88.461538461538453</v>
      </c>
      <c r="R30" s="13"/>
    </row>
    <row r="31" spans="1:18" x14ac:dyDescent="0.25">
      <c r="A31" s="8">
        <v>47</v>
      </c>
      <c r="B31" s="8">
        <v>3</v>
      </c>
      <c r="C31" s="8">
        <v>1</v>
      </c>
      <c r="D31" s="8">
        <v>4</v>
      </c>
      <c r="E31" s="8">
        <v>3</v>
      </c>
      <c r="F31" s="8">
        <v>4</v>
      </c>
      <c r="G31" s="8">
        <v>3</v>
      </c>
      <c r="H31" s="8">
        <v>3</v>
      </c>
      <c r="I31" s="8">
        <v>4</v>
      </c>
      <c r="J31" s="8">
        <v>3</v>
      </c>
      <c r="K31" s="8">
        <v>1</v>
      </c>
      <c r="L31" s="8">
        <v>1</v>
      </c>
      <c r="M31" s="8">
        <v>4</v>
      </c>
      <c r="N31" s="33">
        <v>3</v>
      </c>
      <c r="O31" s="8">
        <f t="shared" si="0"/>
        <v>37</v>
      </c>
      <c r="P31" s="34">
        <f t="shared" si="1"/>
        <v>52</v>
      </c>
      <c r="Q31" s="8">
        <f t="shared" si="2"/>
        <v>71.15384615384616</v>
      </c>
      <c r="R31" s="13"/>
    </row>
    <row r="32" spans="1:18" x14ac:dyDescent="0.25">
      <c r="A32" s="8">
        <v>48</v>
      </c>
      <c r="B32" s="8">
        <v>3</v>
      </c>
      <c r="C32" s="8">
        <v>1</v>
      </c>
      <c r="D32" s="8">
        <v>4</v>
      </c>
      <c r="E32" s="8">
        <v>3</v>
      </c>
      <c r="F32" s="8">
        <v>4</v>
      </c>
      <c r="G32" s="8">
        <v>3</v>
      </c>
      <c r="H32" s="8">
        <v>3</v>
      </c>
      <c r="I32" s="8">
        <v>4</v>
      </c>
      <c r="J32" s="8">
        <v>3</v>
      </c>
      <c r="K32" s="8">
        <v>1</v>
      </c>
      <c r="L32" s="8">
        <v>1</v>
      </c>
      <c r="M32" s="8">
        <v>4</v>
      </c>
      <c r="N32" s="33">
        <v>4</v>
      </c>
      <c r="O32" s="8">
        <f t="shared" si="0"/>
        <v>38</v>
      </c>
      <c r="P32" s="34">
        <f t="shared" si="1"/>
        <v>52</v>
      </c>
      <c r="Q32" s="8">
        <f t="shared" si="2"/>
        <v>73.076923076923066</v>
      </c>
      <c r="R32" s="13"/>
    </row>
    <row r="33" spans="1:18" x14ac:dyDescent="0.25">
      <c r="A33" s="8">
        <v>49</v>
      </c>
      <c r="B33" s="8">
        <v>4</v>
      </c>
      <c r="C33" s="8">
        <v>2</v>
      </c>
      <c r="D33" s="8">
        <v>3</v>
      </c>
      <c r="E33" s="8">
        <v>4</v>
      </c>
      <c r="F33" s="8">
        <v>4</v>
      </c>
      <c r="G33" s="8">
        <v>4</v>
      </c>
      <c r="H33" s="8">
        <v>4</v>
      </c>
      <c r="I33" s="8">
        <v>4</v>
      </c>
      <c r="J33" s="8">
        <v>2</v>
      </c>
      <c r="K33" s="8">
        <v>2</v>
      </c>
      <c r="L33" s="8">
        <v>2</v>
      </c>
      <c r="M33" s="8">
        <v>4</v>
      </c>
      <c r="N33" s="33">
        <v>4</v>
      </c>
      <c r="O33" s="8">
        <f t="shared" si="0"/>
        <v>43</v>
      </c>
      <c r="P33" s="34">
        <f t="shared" si="1"/>
        <v>52</v>
      </c>
      <c r="Q33" s="8">
        <f t="shared" si="2"/>
        <v>82.692307692307693</v>
      </c>
      <c r="R33" s="13"/>
    </row>
    <row r="34" spans="1:18" x14ac:dyDescent="0.25">
      <c r="A34" s="8">
        <v>51</v>
      </c>
      <c r="B34" s="8">
        <v>3</v>
      </c>
      <c r="C34" s="8">
        <v>3</v>
      </c>
      <c r="D34" s="8">
        <v>3</v>
      </c>
      <c r="E34" s="8">
        <v>3</v>
      </c>
      <c r="F34" s="8">
        <v>4</v>
      </c>
      <c r="G34" s="8">
        <v>3</v>
      </c>
      <c r="H34" s="8">
        <v>3</v>
      </c>
      <c r="I34" s="8">
        <v>3</v>
      </c>
      <c r="J34" s="8">
        <v>3</v>
      </c>
      <c r="K34" s="8">
        <v>3</v>
      </c>
      <c r="L34" s="8">
        <v>3</v>
      </c>
      <c r="M34" s="8">
        <v>3</v>
      </c>
      <c r="N34" s="33">
        <v>1</v>
      </c>
      <c r="O34" s="8">
        <f t="shared" si="0"/>
        <v>38</v>
      </c>
      <c r="P34" s="34">
        <f t="shared" si="1"/>
        <v>52</v>
      </c>
      <c r="Q34" s="8">
        <f t="shared" si="2"/>
        <v>73.076923076923066</v>
      </c>
      <c r="R34" s="13"/>
    </row>
    <row r="35" spans="1:18" x14ac:dyDescent="0.25">
      <c r="A35" s="8">
        <v>52</v>
      </c>
      <c r="B35" s="8">
        <v>3</v>
      </c>
      <c r="C35" s="8">
        <v>3</v>
      </c>
      <c r="D35" s="8">
        <v>3</v>
      </c>
      <c r="E35" s="8">
        <v>3</v>
      </c>
      <c r="F35" s="8">
        <v>4</v>
      </c>
      <c r="G35" s="8">
        <v>3</v>
      </c>
      <c r="H35" s="8">
        <v>3</v>
      </c>
      <c r="I35" s="8">
        <v>3</v>
      </c>
      <c r="J35" s="8">
        <v>3</v>
      </c>
      <c r="K35" s="8">
        <v>3</v>
      </c>
      <c r="L35" s="8">
        <v>3</v>
      </c>
      <c r="M35" s="8">
        <v>3</v>
      </c>
      <c r="N35" s="33">
        <v>1</v>
      </c>
      <c r="O35" s="8">
        <f t="shared" si="0"/>
        <v>38</v>
      </c>
      <c r="P35" s="34">
        <f t="shared" si="1"/>
        <v>52</v>
      </c>
      <c r="Q35" s="8">
        <f t="shared" si="2"/>
        <v>73.076923076923066</v>
      </c>
      <c r="R35" s="13"/>
    </row>
    <row r="36" spans="1:18" x14ac:dyDescent="0.25">
      <c r="A36" s="8">
        <v>53</v>
      </c>
      <c r="B36" s="8">
        <v>3</v>
      </c>
      <c r="C36" s="8">
        <v>1</v>
      </c>
      <c r="D36" s="8">
        <v>4</v>
      </c>
      <c r="E36" s="8">
        <v>3</v>
      </c>
      <c r="F36" s="8">
        <v>3</v>
      </c>
      <c r="G36" s="8">
        <v>3</v>
      </c>
      <c r="H36" s="8">
        <v>3</v>
      </c>
      <c r="I36" s="8">
        <v>4</v>
      </c>
      <c r="J36" s="8">
        <v>2</v>
      </c>
      <c r="K36" s="8">
        <v>2</v>
      </c>
      <c r="L36" s="8">
        <v>1</v>
      </c>
      <c r="M36" s="8">
        <v>4</v>
      </c>
      <c r="N36" s="33">
        <v>2</v>
      </c>
      <c r="O36" s="8">
        <f t="shared" si="0"/>
        <v>35</v>
      </c>
      <c r="P36" s="34">
        <f t="shared" si="1"/>
        <v>52</v>
      </c>
      <c r="Q36" s="8">
        <f t="shared" si="2"/>
        <v>67.307692307692307</v>
      </c>
      <c r="R36" s="13"/>
    </row>
    <row r="37" spans="1:18" x14ac:dyDescent="0.25">
      <c r="A37" s="8">
        <v>56</v>
      </c>
      <c r="B37" s="8">
        <v>3</v>
      </c>
      <c r="C37" s="8">
        <v>1</v>
      </c>
      <c r="D37" s="8">
        <v>3</v>
      </c>
      <c r="E37" s="8">
        <v>3</v>
      </c>
      <c r="F37" s="8">
        <v>4</v>
      </c>
      <c r="G37" s="8">
        <v>2</v>
      </c>
      <c r="H37" s="8">
        <v>1</v>
      </c>
      <c r="I37" s="8">
        <v>3</v>
      </c>
      <c r="J37" s="8">
        <v>3</v>
      </c>
      <c r="K37" s="8">
        <v>1</v>
      </c>
      <c r="L37" s="8">
        <v>1</v>
      </c>
      <c r="M37" s="8">
        <v>3</v>
      </c>
      <c r="N37" s="33">
        <v>3</v>
      </c>
      <c r="O37" s="8">
        <f t="shared" si="0"/>
        <v>31</v>
      </c>
      <c r="P37" s="34">
        <f t="shared" si="1"/>
        <v>52</v>
      </c>
      <c r="Q37" s="8">
        <f t="shared" si="2"/>
        <v>59.615384615384613</v>
      </c>
      <c r="R37" s="13"/>
    </row>
    <row r="38" spans="1:18" x14ac:dyDescent="0.25">
      <c r="A38" s="8">
        <v>57</v>
      </c>
      <c r="B38" s="8">
        <v>3</v>
      </c>
      <c r="C38" s="8">
        <v>2</v>
      </c>
      <c r="D38" s="8">
        <v>2</v>
      </c>
      <c r="E38" s="8">
        <v>3</v>
      </c>
      <c r="F38" s="8">
        <v>4</v>
      </c>
      <c r="G38" s="8">
        <v>2</v>
      </c>
      <c r="H38" s="8">
        <v>2</v>
      </c>
      <c r="I38" s="8">
        <v>3</v>
      </c>
      <c r="J38" s="8">
        <v>2</v>
      </c>
      <c r="K38" s="8">
        <v>2</v>
      </c>
      <c r="L38" s="8">
        <v>2</v>
      </c>
      <c r="M38" s="8">
        <v>3</v>
      </c>
      <c r="N38" s="33">
        <v>4</v>
      </c>
      <c r="O38" s="8">
        <f t="shared" si="0"/>
        <v>34</v>
      </c>
      <c r="P38" s="34">
        <f t="shared" si="1"/>
        <v>52</v>
      </c>
      <c r="Q38" s="8">
        <f t="shared" si="2"/>
        <v>65.384615384615387</v>
      </c>
      <c r="R38" s="13"/>
    </row>
    <row r="39" spans="1:18" x14ac:dyDescent="0.25">
      <c r="A39" s="8">
        <v>58</v>
      </c>
      <c r="B39" s="8">
        <v>4</v>
      </c>
      <c r="C39" s="8">
        <v>2</v>
      </c>
      <c r="D39" s="8">
        <v>3</v>
      </c>
      <c r="E39" s="8">
        <v>4</v>
      </c>
      <c r="F39" s="8">
        <v>4</v>
      </c>
      <c r="G39" s="8">
        <v>4</v>
      </c>
      <c r="H39" s="8">
        <v>4</v>
      </c>
      <c r="I39" s="8">
        <v>4</v>
      </c>
      <c r="J39" s="8">
        <v>2</v>
      </c>
      <c r="K39" s="8">
        <v>2</v>
      </c>
      <c r="L39" s="8">
        <v>2</v>
      </c>
      <c r="M39" s="8">
        <v>4</v>
      </c>
      <c r="N39" s="33">
        <v>4</v>
      </c>
      <c r="O39" s="8">
        <f t="shared" si="0"/>
        <v>43</v>
      </c>
      <c r="P39" s="34">
        <f t="shared" si="1"/>
        <v>52</v>
      </c>
      <c r="Q39" s="8">
        <f t="shared" si="2"/>
        <v>82.692307692307693</v>
      </c>
      <c r="R39" s="13"/>
    </row>
    <row r="40" spans="1:18" x14ac:dyDescent="0.25">
      <c r="A40" s="8">
        <v>59</v>
      </c>
      <c r="B40" s="8">
        <v>3</v>
      </c>
      <c r="C40" s="8">
        <v>1</v>
      </c>
      <c r="D40" s="8">
        <v>2</v>
      </c>
      <c r="E40" s="8">
        <v>3</v>
      </c>
      <c r="F40" s="8">
        <v>3</v>
      </c>
      <c r="G40" s="8">
        <v>3</v>
      </c>
      <c r="H40" s="8">
        <v>3</v>
      </c>
      <c r="I40" s="8">
        <v>3</v>
      </c>
      <c r="J40" s="8">
        <v>2</v>
      </c>
      <c r="K40" s="8">
        <v>2</v>
      </c>
      <c r="L40" s="8">
        <v>1</v>
      </c>
      <c r="M40" s="8">
        <v>3</v>
      </c>
      <c r="N40" s="33">
        <v>1</v>
      </c>
      <c r="O40" s="8">
        <f t="shared" si="0"/>
        <v>30</v>
      </c>
      <c r="P40" s="34">
        <f t="shared" si="1"/>
        <v>52</v>
      </c>
      <c r="Q40" s="8">
        <f t="shared" si="2"/>
        <v>57.692307692307686</v>
      </c>
      <c r="R40" s="13"/>
    </row>
    <row r="41" spans="1:18" x14ac:dyDescent="0.25">
      <c r="A41" s="8">
        <v>61</v>
      </c>
      <c r="B41" s="8">
        <v>4</v>
      </c>
      <c r="C41" s="8">
        <v>3</v>
      </c>
      <c r="D41" s="8">
        <v>4</v>
      </c>
      <c r="E41" s="8">
        <v>4</v>
      </c>
      <c r="F41" s="8">
        <v>4</v>
      </c>
      <c r="G41" s="8">
        <v>2</v>
      </c>
      <c r="H41" s="8">
        <v>4</v>
      </c>
      <c r="I41" s="8">
        <v>4</v>
      </c>
      <c r="J41" s="8">
        <v>4</v>
      </c>
      <c r="K41" s="8">
        <v>3</v>
      </c>
      <c r="L41" s="8">
        <v>3</v>
      </c>
      <c r="M41" s="8">
        <v>4</v>
      </c>
      <c r="N41" s="33">
        <v>3</v>
      </c>
      <c r="O41" s="8">
        <f t="shared" si="0"/>
        <v>46</v>
      </c>
      <c r="P41" s="34">
        <f t="shared" si="1"/>
        <v>52</v>
      </c>
      <c r="Q41" s="8">
        <f t="shared" si="2"/>
        <v>88.461538461538453</v>
      </c>
      <c r="R41" s="13"/>
    </row>
    <row r="42" spans="1:18" x14ac:dyDescent="0.25">
      <c r="A42" s="8">
        <v>62</v>
      </c>
      <c r="B42" s="8">
        <v>4</v>
      </c>
      <c r="C42" s="8">
        <v>3</v>
      </c>
      <c r="D42" s="8">
        <v>4</v>
      </c>
      <c r="E42" s="8">
        <v>4</v>
      </c>
      <c r="F42" s="8">
        <v>3</v>
      </c>
      <c r="G42" s="8">
        <v>4</v>
      </c>
      <c r="H42" s="8">
        <v>3</v>
      </c>
      <c r="I42" s="8">
        <v>3</v>
      </c>
      <c r="J42" s="8">
        <v>3</v>
      </c>
      <c r="K42" s="8">
        <v>3</v>
      </c>
      <c r="L42" s="8">
        <v>3</v>
      </c>
      <c r="M42" s="8">
        <v>3</v>
      </c>
      <c r="N42" s="33">
        <v>3</v>
      </c>
      <c r="O42" s="8">
        <f t="shared" si="0"/>
        <v>43</v>
      </c>
      <c r="P42" s="34">
        <f t="shared" si="1"/>
        <v>52</v>
      </c>
      <c r="Q42" s="8">
        <f t="shared" si="2"/>
        <v>82.692307692307693</v>
      </c>
      <c r="R42" s="13"/>
    </row>
    <row r="43" spans="1:18" x14ac:dyDescent="0.25">
      <c r="A43" s="8">
        <v>63</v>
      </c>
      <c r="B43" s="8">
        <v>3</v>
      </c>
      <c r="C43" s="8">
        <v>1</v>
      </c>
      <c r="D43" s="8">
        <v>2</v>
      </c>
      <c r="E43" s="8">
        <v>3</v>
      </c>
      <c r="F43" s="8">
        <v>3</v>
      </c>
      <c r="G43" s="8">
        <v>3</v>
      </c>
      <c r="H43" s="8">
        <v>3</v>
      </c>
      <c r="I43" s="8">
        <v>3</v>
      </c>
      <c r="J43" s="8">
        <v>2</v>
      </c>
      <c r="K43" s="8">
        <v>2</v>
      </c>
      <c r="L43" s="8">
        <v>1</v>
      </c>
      <c r="M43" s="8">
        <v>3</v>
      </c>
      <c r="N43" s="33">
        <v>1</v>
      </c>
      <c r="O43" s="8">
        <f t="shared" si="0"/>
        <v>30</v>
      </c>
      <c r="P43" s="34">
        <f t="shared" si="1"/>
        <v>52</v>
      </c>
      <c r="Q43" s="8">
        <f t="shared" si="2"/>
        <v>57.692307692307686</v>
      </c>
      <c r="R43" s="13"/>
    </row>
    <row r="44" spans="1:18" x14ac:dyDescent="0.25">
      <c r="A44" s="8">
        <v>64</v>
      </c>
      <c r="B44" s="8">
        <v>4</v>
      </c>
      <c r="C44" s="8">
        <v>3</v>
      </c>
      <c r="D44" s="8">
        <v>4</v>
      </c>
      <c r="E44" s="8">
        <v>4</v>
      </c>
      <c r="F44" s="8">
        <v>4</v>
      </c>
      <c r="G44" s="8">
        <v>2</v>
      </c>
      <c r="H44" s="8">
        <v>4</v>
      </c>
      <c r="I44" s="8">
        <v>4</v>
      </c>
      <c r="J44" s="8">
        <v>4</v>
      </c>
      <c r="K44" s="8">
        <v>3</v>
      </c>
      <c r="L44" s="8">
        <v>3</v>
      </c>
      <c r="M44" s="8">
        <v>4</v>
      </c>
      <c r="N44" s="33">
        <v>3</v>
      </c>
      <c r="O44" s="8">
        <f t="shared" si="0"/>
        <v>46</v>
      </c>
      <c r="P44" s="34">
        <f t="shared" si="1"/>
        <v>52</v>
      </c>
      <c r="Q44" s="8">
        <f t="shared" si="2"/>
        <v>88.461538461538453</v>
      </c>
      <c r="R44" s="13"/>
    </row>
    <row r="45" spans="1:18" x14ac:dyDescent="0.25">
      <c r="A45" s="8">
        <v>65</v>
      </c>
      <c r="B45" s="8">
        <v>3</v>
      </c>
      <c r="C45" s="8">
        <v>1</v>
      </c>
      <c r="D45" s="8">
        <v>3</v>
      </c>
      <c r="E45" s="8">
        <v>3</v>
      </c>
      <c r="F45" s="8">
        <v>3</v>
      </c>
      <c r="G45" s="8">
        <v>3</v>
      </c>
      <c r="H45" s="8">
        <v>3</v>
      </c>
      <c r="I45" s="8">
        <v>3</v>
      </c>
      <c r="J45" s="8">
        <v>2</v>
      </c>
      <c r="K45" s="8">
        <v>3</v>
      </c>
      <c r="L45" s="8">
        <v>1</v>
      </c>
      <c r="M45" s="8">
        <v>3</v>
      </c>
      <c r="N45" s="33">
        <v>2</v>
      </c>
      <c r="O45" s="8">
        <f t="shared" si="0"/>
        <v>33</v>
      </c>
      <c r="P45" s="34">
        <f t="shared" si="1"/>
        <v>52</v>
      </c>
      <c r="Q45" s="8">
        <f t="shared" si="2"/>
        <v>63.46153846153846</v>
      </c>
      <c r="R45" s="13"/>
    </row>
    <row r="46" spans="1:18" x14ac:dyDescent="0.25">
      <c r="A46" s="8">
        <v>70</v>
      </c>
      <c r="B46" s="8">
        <v>3</v>
      </c>
      <c r="C46" s="8">
        <v>3</v>
      </c>
      <c r="D46" s="8">
        <v>3</v>
      </c>
      <c r="E46" s="8">
        <v>3</v>
      </c>
      <c r="F46" s="8">
        <v>3</v>
      </c>
      <c r="G46" s="8">
        <v>2</v>
      </c>
      <c r="H46" s="8">
        <v>2</v>
      </c>
      <c r="I46" s="8">
        <v>3</v>
      </c>
      <c r="J46" s="8">
        <v>4</v>
      </c>
      <c r="K46" s="8">
        <v>3</v>
      </c>
      <c r="L46" s="8">
        <v>3</v>
      </c>
      <c r="M46" s="8">
        <v>3</v>
      </c>
      <c r="N46" s="33">
        <v>3</v>
      </c>
      <c r="O46" s="8">
        <f t="shared" si="0"/>
        <v>38</v>
      </c>
      <c r="P46" s="34">
        <f t="shared" si="1"/>
        <v>52</v>
      </c>
      <c r="Q46" s="8">
        <f t="shared" si="2"/>
        <v>73.076923076923066</v>
      </c>
      <c r="R46" s="13"/>
    </row>
    <row r="47" spans="1:18" x14ac:dyDescent="0.25">
      <c r="A47" s="8">
        <v>71</v>
      </c>
      <c r="B47" s="8">
        <v>3</v>
      </c>
      <c r="C47" s="8">
        <v>2</v>
      </c>
      <c r="D47" s="8">
        <v>2</v>
      </c>
      <c r="E47" s="8">
        <v>3</v>
      </c>
      <c r="F47" s="8">
        <v>4</v>
      </c>
      <c r="G47" s="8">
        <v>2</v>
      </c>
      <c r="H47" s="8">
        <v>2</v>
      </c>
      <c r="I47" s="8">
        <v>3</v>
      </c>
      <c r="J47" s="8">
        <v>2</v>
      </c>
      <c r="K47" s="8">
        <v>2</v>
      </c>
      <c r="L47" s="8">
        <v>2</v>
      </c>
      <c r="M47" s="8">
        <v>3</v>
      </c>
      <c r="N47" s="33">
        <v>4</v>
      </c>
      <c r="O47" s="8">
        <f t="shared" si="0"/>
        <v>34</v>
      </c>
      <c r="P47" s="34">
        <f t="shared" si="1"/>
        <v>52</v>
      </c>
      <c r="Q47" s="8">
        <f t="shared" si="2"/>
        <v>65.384615384615387</v>
      </c>
      <c r="R47" s="13"/>
    </row>
    <row r="48" spans="1:18" x14ac:dyDescent="0.25">
      <c r="A48" s="8">
        <v>73</v>
      </c>
      <c r="B48" s="8">
        <v>4</v>
      </c>
      <c r="C48" s="8">
        <v>1</v>
      </c>
      <c r="D48" s="8">
        <v>4</v>
      </c>
      <c r="E48" s="8">
        <v>4</v>
      </c>
      <c r="F48" s="8">
        <v>3</v>
      </c>
      <c r="G48" s="8">
        <v>1</v>
      </c>
      <c r="H48" s="8">
        <v>3</v>
      </c>
      <c r="I48" s="8">
        <v>3</v>
      </c>
      <c r="J48" s="8">
        <v>2</v>
      </c>
      <c r="K48" s="8">
        <v>2</v>
      </c>
      <c r="L48" s="8">
        <v>1</v>
      </c>
      <c r="M48" s="8">
        <v>3</v>
      </c>
      <c r="N48" s="33">
        <v>1</v>
      </c>
      <c r="O48" s="8">
        <f t="shared" si="0"/>
        <v>32</v>
      </c>
      <c r="P48" s="34">
        <f t="shared" si="1"/>
        <v>52</v>
      </c>
      <c r="Q48" s="8">
        <f t="shared" si="2"/>
        <v>61.53846153846154</v>
      </c>
      <c r="R48" s="13"/>
    </row>
  </sheetData>
  <mergeCells count="1">
    <mergeCell ref="A1:Q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58BE-DBDF-4824-A1FB-2CE4DDAE4BF1}">
  <dimension ref="A1:AL82"/>
  <sheetViews>
    <sheetView zoomScale="80" zoomScaleNormal="80" workbookViewId="0">
      <selection activeCell="AM1" sqref="AM1:AM1048576"/>
    </sheetView>
  </sheetViews>
  <sheetFormatPr defaultRowHeight="15" x14ac:dyDescent="0.25"/>
  <cols>
    <col min="1" max="1" width="9.140625" style="21"/>
    <col min="2" max="2" width="21.5703125" style="21" customWidth="1"/>
    <col min="3" max="3" width="29.7109375" style="21" customWidth="1"/>
    <col min="4" max="4" width="17" style="21" customWidth="1"/>
    <col min="5" max="5" width="21.5703125" style="21" customWidth="1"/>
    <col min="6" max="7" width="24.85546875" style="21" customWidth="1"/>
    <col min="8" max="8" width="15.5703125" style="21" customWidth="1"/>
    <col min="9" max="9" width="13.85546875" style="21" customWidth="1"/>
    <col min="10" max="10" width="14.7109375" style="21" customWidth="1"/>
    <col min="11" max="11" width="16.7109375" style="21" customWidth="1"/>
    <col min="12" max="12" width="23.28515625" style="21" customWidth="1"/>
    <col min="13" max="13" width="22.42578125" style="21" customWidth="1"/>
    <col min="14" max="14" width="16.28515625" style="21" customWidth="1"/>
    <col min="15" max="15" width="21.140625" style="21" customWidth="1"/>
    <col min="16" max="17" width="9.140625" style="21"/>
    <col min="18" max="18" width="12" style="21" customWidth="1"/>
    <col min="19" max="22" width="9.140625" style="21"/>
    <col min="23" max="23" width="10.42578125" style="21" customWidth="1"/>
    <col min="24" max="24" width="9.140625" style="21"/>
    <col min="25" max="25" width="12" style="21" customWidth="1"/>
    <col min="26" max="26" width="11.7109375" style="21" customWidth="1"/>
    <col min="27" max="27" width="14.140625" style="21" customWidth="1"/>
    <col min="28" max="28" width="15.140625" style="21" customWidth="1"/>
    <col min="29" max="29" width="12.42578125" style="21" customWidth="1"/>
    <col min="30" max="30" width="14" style="21" customWidth="1"/>
    <col min="31" max="31" width="9.140625" style="21"/>
    <col min="32" max="32" width="18.5703125" style="21" customWidth="1"/>
    <col min="33" max="33" width="10.7109375" style="21" customWidth="1"/>
    <col min="34" max="34" width="10.5703125" style="21" customWidth="1"/>
    <col min="35" max="35" width="9.140625" style="21"/>
    <col min="36" max="36" width="10.42578125" style="21" customWidth="1"/>
    <col min="37" max="37" width="10.28515625" style="21" customWidth="1"/>
    <col min="38" max="38" width="10.7109375" style="21" customWidth="1"/>
    <col min="39" max="16384" width="9.140625" style="21"/>
  </cols>
  <sheetData>
    <row r="1" spans="1:38" x14ac:dyDescent="0.25">
      <c r="A1" s="10"/>
      <c r="B1" s="10"/>
      <c r="C1" s="10"/>
      <c r="D1" s="10"/>
      <c r="E1" s="50" t="s">
        <v>392</v>
      </c>
      <c r="F1" s="51"/>
      <c r="G1" s="51"/>
      <c r="H1" s="51"/>
      <c r="I1" s="51"/>
      <c r="J1" s="51"/>
      <c r="K1" s="51"/>
      <c r="L1" s="51"/>
      <c r="M1" s="51"/>
      <c r="N1" s="51"/>
      <c r="O1" s="52"/>
      <c r="P1" s="50" t="s">
        <v>393</v>
      </c>
      <c r="Q1" s="51"/>
      <c r="R1" s="51"/>
      <c r="S1" s="51"/>
      <c r="T1" s="51"/>
      <c r="U1" s="51"/>
      <c r="V1" s="51"/>
      <c r="W1" s="51"/>
      <c r="X1" s="51"/>
      <c r="Y1" s="52"/>
      <c r="Z1" s="47" t="s">
        <v>394</v>
      </c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9"/>
    </row>
    <row r="2" spans="1:38" x14ac:dyDescent="0.25">
      <c r="A2" s="42" t="s">
        <v>0</v>
      </c>
      <c r="B2" s="42" t="s">
        <v>1</v>
      </c>
      <c r="C2" s="42" t="s">
        <v>5</v>
      </c>
      <c r="D2" s="43" t="s">
        <v>6</v>
      </c>
      <c r="E2" s="8" t="s">
        <v>354</v>
      </c>
      <c r="F2" s="8" t="s">
        <v>355</v>
      </c>
      <c r="G2" s="8" t="s">
        <v>356</v>
      </c>
      <c r="H2" s="8" t="s">
        <v>357</v>
      </c>
      <c r="I2" s="8" t="s">
        <v>358</v>
      </c>
      <c r="J2" s="8" t="s">
        <v>359</v>
      </c>
      <c r="K2" s="8" t="s">
        <v>360</v>
      </c>
      <c r="L2" s="8" t="s">
        <v>361</v>
      </c>
      <c r="M2" s="8" t="s">
        <v>362</v>
      </c>
      <c r="N2" s="8" t="s">
        <v>363</v>
      </c>
      <c r="O2" s="8" t="s">
        <v>364</v>
      </c>
      <c r="P2" s="20" t="s">
        <v>366</v>
      </c>
      <c r="Q2" s="20" t="s">
        <v>367</v>
      </c>
      <c r="R2" s="20" t="s">
        <v>368</v>
      </c>
      <c r="S2" s="20" t="s">
        <v>369</v>
      </c>
      <c r="T2" s="20" t="s">
        <v>370</v>
      </c>
      <c r="U2" s="20" t="s">
        <v>371</v>
      </c>
      <c r="V2" s="20" t="s">
        <v>372</v>
      </c>
      <c r="W2" s="20" t="s">
        <v>373</v>
      </c>
      <c r="X2" s="20" t="s">
        <v>374</v>
      </c>
      <c r="Y2" s="20" t="s">
        <v>375</v>
      </c>
      <c r="Z2" s="20" t="s">
        <v>378</v>
      </c>
      <c r="AA2" s="20" t="s">
        <v>379</v>
      </c>
      <c r="AB2" s="20" t="s">
        <v>380</v>
      </c>
      <c r="AC2" s="20" t="s">
        <v>381</v>
      </c>
      <c r="AD2" s="20" t="s">
        <v>382</v>
      </c>
      <c r="AE2" s="20" t="s">
        <v>383</v>
      </c>
      <c r="AF2" s="20" t="s">
        <v>384</v>
      </c>
      <c r="AG2" s="20" t="s">
        <v>385</v>
      </c>
      <c r="AH2" s="20" t="s">
        <v>386</v>
      </c>
      <c r="AI2" s="20" t="s">
        <v>387</v>
      </c>
      <c r="AJ2" s="20" t="s">
        <v>388</v>
      </c>
      <c r="AK2" s="20" t="s">
        <v>389</v>
      </c>
      <c r="AL2" s="20" t="s">
        <v>390</v>
      </c>
    </row>
    <row r="3" spans="1:38" x14ac:dyDescent="0.25">
      <c r="A3" s="38" t="s">
        <v>8</v>
      </c>
      <c r="B3" s="34" t="s">
        <v>9</v>
      </c>
      <c r="C3" s="36" t="s">
        <v>12</v>
      </c>
      <c r="D3" s="44">
        <v>24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>
        <v>4</v>
      </c>
      <c r="Q3" s="8">
        <v>4</v>
      </c>
      <c r="R3" s="8">
        <v>4</v>
      </c>
      <c r="S3" s="8">
        <v>2</v>
      </c>
      <c r="T3" s="8">
        <v>3</v>
      </c>
      <c r="U3" s="8">
        <v>2</v>
      </c>
      <c r="V3" s="8">
        <v>4</v>
      </c>
      <c r="W3" s="8">
        <v>4</v>
      </c>
      <c r="X3" s="8">
        <v>2</v>
      </c>
      <c r="Y3" s="8">
        <v>3</v>
      </c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1:38" x14ac:dyDescent="0.25">
      <c r="A4" s="38" t="s">
        <v>14</v>
      </c>
      <c r="B4" s="36" t="s">
        <v>15</v>
      </c>
      <c r="C4" s="36" t="s">
        <v>18</v>
      </c>
      <c r="D4" s="45">
        <v>36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8"/>
      <c r="Q4" s="8"/>
      <c r="R4" s="8"/>
      <c r="S4" s="8"/>
      <c r="T4" s="8"/>
      <c r="U4" s="8"/>
      <c r="V4" s="8"/>
      <c r="W4" s="8"/>
      <c r="X4" s="8"/>
      <c r="Y4" s="8"/>
      <c r="Z4" s="8">
        <v>4</v>
      </c>
      <c r="AA4" s="8">
        <v>1</v>
      </c>
      <c r="AB4" s="8">
        <v>4</v>
      </c>
      <c r="AC4" s="8">
        <v>4</v>
      </c>
      <c r="AD4" s="8">
        <v>3</v>
      </c>
      <c r="AE4" s="8">
        <v>1</v>
      </c>
      <c r="AF4" s="8">
        <v>3</v>
      </c>
      <c r="AG4" s="8">
        <v>3</v>
      </c>
      <c r="AH4" s="8">
        <v>2</v>
      </c>
      <c r="AI4" s="8">
        <v>2</v>
      </c>
      <c r="AJ4" s="8">
        <v>1</v>
      </c>
      <c r="AK4" s="8">
        <v>3</v>
      </c>
      <c r="AL4" s="8">
        <v>1</v>
      </c>
    </row>
    <row r="5" spans="1:38" x14ac:dyDescent="0.25">
      <c r="A5" s="38" t="s">
        <v>19</v>
      </c>
      <c r="B5" s="36" t="s">
        <v>20</v>
      </c>
      <c r="C5" s="36" t="s">
        <v>22</v>
      </c>
      <c r="D5" s="45">
        <v>36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8"/>
      <c r="Q5" s="8"/>
      <c r="R5" s="8"/>
      <c r="S5" s="8"/>
      <c r="T5" s="8"/>
      <c r="U5" s="8"/>
      <c r="V5" s="8"/>
      <c r="W5" s="8"/>
      <c r="X5" s="8"/>
      <c r="Y5" s="8"/>
      <c r="Z5" s="8">
        <v>3</v>
      </c>
      <c r="AA5" s="8">
        <v>2</v>
      </c>
      <c r="AB5" s="8">
        <v>3</v>
      </c>
      <c r="AC5" s="8">
        <v>3</v>
      </c>
      <c r="AD5" s="8">
        <v>3</v>
      </c>
      <c r="AE5" s="8">
        <v>3</v>
      </c>
      <c r="AF5" s="8">
        <v>3</v>
      </c>
      <c r="AG5" s="8">
        <v>3</v>
      </c>
      <c r="AH5" s="8">
        <v>3</v>
      </c>
      <c r="AI5" s="8">
        <v>3</v>
      </c>
      <c r="AJ5" s="8">
        <v>2</v>
      </c>
      <c r="AK5" s="8">
        <v>3</v>
      </c>
      <c r="AL5" s="8">
        <v>3</v>
      </c>
    </row>
    <row r="6" spans="1:38" s="37" customFormat="1" x14ac:dyDescent="0.25">
      <c r="A6" s="38" t="s">
        <v>24</v>
      </c>
      <c r="B6" s="36" t="s">
        <v>25</v>
      </c>
      <c r="C6" s="36" t="s">
        <v>27</v>
      </c>
      <c r="D6" s="44">
        <v>30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36"/>
      <c r="Q6" s="36"/>
      <c r="R6" s="36"/>
      <c r="S6" s="36"/>
      <c r="T6" s="36"/>
      <c r="U6" s="36"/>
      <c r="V6" s="36"/>
      <c r="W6" s="36"/>
      <c r="X6" s="36"/>
      <c r="Y6" s="36"/>
      <c r="Z6" s="36">
        <v>3</v>
      </c>
      <c r="AA6" s="36">
        <v>1</v>
      </c>
      <c r="AB6" s="36">
        <v>3</v>
      </c>
      <c r="AC6" s="36">
        <v>3</v>
      </c>
      <c r="AD6" s="36">
        <v>4</v>
      </c>
      <c r="AE6" s="36">
        <v>2</v>
      </c>
      <c r="AF6" s="36">
        <v>1</v>
      </c>
      <c r="AG6" s="36">
        <v>3</v>
      </c>
      <c r="AH6" s="36">
        <v>3</v>
      </c>
      <c r="AI6" s="36">
        <v>1</v>
      </c>
      <c r="AJ6" s="36">
        <v>1</v>
      </c>
      <c r="AK6" s="36">
        <v>3</v>
      </c>
      <c r="AL6" s="36">
        <v>3</v>
      </c>
    </row>
    <row r="7" spans="1:38" x14ac:dyDescent="0.25">
      <c r="A7" s="38" t="s">
        <v>29</v>
      </c>
      <c r="B7" s="36" t="s">
        <v>30</v>
      </c>
      <c r="C7" s="36" t="s">
        <v>31</v>
      </c>
      <c r="D7" s="45">
        <v>21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8">
        <v>3</v>
      </c>
      <c r="Q7" s="8">
        <v>3</v>
      </c>
      <c r="R7" s="8">
        <v>3</v>
      </c>
      <c r="S7" s="8">
        <v>2</v>
      </c>
      <c r="T7" s="8">
        <v>3</v>
      </c>
      <c r="U7" s="8">
        <v>2</v>
      </c>
      <c r="V7" s="8">
        <v>3</v>
      </c>
      <c r="W7" s="8">
        <v>3</v>
      </c>
      <c r="X7" s="8">
        <v>2</v>
      </c>
      <c r="Y7" s="8">
        <v>3</v>
      </c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spans="1:38" x14ac:dyDescent="0.25">
      <c r="A8" s="38" t="s">
        <v>32</v>
      </c>
      <c r="B8" s="36" t="s">
        <v>33</v>
      </c>
      <c r="C8" s="36" t="s">
        <v>35</v>
      </c>
      <c r="D8" s="45">
        <v>21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8">
        <v>4</v>
      </c>
      <c r="Q8" s="8">
        <v>4</v>
      </c>
      <c r="R8" s="8">
        <v>4</v>
      </c>
      <c r="S8" s="8">
        <v>3</v>
      </c>
      <c r="T8" s="8">
        <v>4</v>
      </c>
      <c r="U8" s="8">
        <v>2</v>
      </c>
      <c r="V8" s="8">
        <v>2</v>
      </c>
      <c r="W8" s="8">
        <v>3</v>
      </c>
      <c r="X8" s="8">
        <v>1</v>
      </c>
      <c r="Y8" s="8">
        <v>3</v>
      </c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</row>
    <row r="9" spans="1:38" x14ac:dyDescent="0.25">
      <c r="A9" s="38" t="s">
        <v>36</v>
      </c>
      <c r="B9" s="36" t="s">
        <v>37</v>
      </c>
      <c r="C9" s="36" t="s">
        <v>38</v>
      </c>
      <c r="D9" s="45">
        <v>30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8"/>
      <c r="Q9" s="8"/>
      <c r="R9" s="8"/>
      <c r="S9" s="8"/>
      <c r="T9" s="8"/>
      <c r="U9" s="8"/>
      <c r="V9" s="8"/>
      <c r="W9" s="8"/>
      <c r="X9" s="8"/>
      <c r="Y9" s="8"/>
      <c r="Z9" s="8">
        <v>4</v>
      </c>
      <c r="AA9" s="8">
        <v>1</v>
      </c>
      <c r="AB9" s="8">
        <v>2</v>
      </c>
      <c r="AC9" s="8">
        <v>4</v>
      </c>
      <c r="AD9" s="8">
        <v>4</v>
      </c>
      <c r="AE9" s="8">
        <v>1</v>
      </c>
      <c r="AF9" s="8">
        <v>1</v>
      </c>
      <c r="AG9" s="8">
        <v>2</v>
      </c>
      <c r="AH9" s="8">
        <v>2</v>
      </c>
      <c r="AI9" s="8">
        <v>3</v>
      </c>
      <c r="AJ9" s="8">
        <v>1</v>
      </c>
      <c r="AK9" s="8">
        <v>2</v>
      </c>
      <c r="AL9" s="8">
        <v>1</v>
      </c>
    </row>
    <row r="10" spans="1:38" x14ac:dyDescent="0.25">
      <c r="A10" s="38" t="s">
        <v>39</v>
      </c>
      <c r="B10" s="36" t="s">
        <v>40</v>
      </c>
      <c r="C10" s="36" t="s">
        <v>41</v>
      </c>
      <c r="D10" s="45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8">
        <v>3</v>
      </c>
      <c r="Q10" s="8">
        <v>4</v>
      </c>
      <c r="R10" s="8">
        <v>4</v>
      </c>
      <c r="S10" s="8">
        <v>4</v>
      </c>
      <c r="T10" s="8">
        <v>3</v>
      </c>
      <c r="U10" s="8">
        <v>2</v>
      </c>
      <c r="V10" s="8">
        <v>3</v>
      </c>
      <c r="W10" s="8">
        <v>4</v>
      </c>
      <c r="X10" s="8">
        <v>2</v>
      </c>
      <c r="Y10" s="8">
        <v>4</v>
      </c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x14ac:dyDescent="0.25">
      <c r="A11" s="38" t="s">
        <v>43</v>
      </c>
      <c r="B11" s="36" t="s">
        <v>44</v>
      </c>
      <c r="C11" s="34" t="s">
        <v>45</v>
      </c>
      <c r="D11" s="45">
        <v>21</v>
      </c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8">
        <v>3</v>
      </c>
      <c r="Q11" s="8">
        <v>3</v>
      </c>
      <c r="R11" s="8">
        <v>3</v>
      </c>
      <c r="S11" s="8">
        <v>2</v>
      </c>
      <c r="T11" s="8">
        <v>3</v>
      </c>
      <c r="U11" s="8">
        <v>1</v>
      </c>
      <c r="V11" s="8">
        <v>1</v>
      </c>
      <c r="W11" s="8">
        <v>2</v>
      </c>
      <c r="X11" s="8">
        <v>1</v>
      </c>
      <c r="Y11" s="8">
        <v>2</v>
      </c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</row>
    <row r="12" spans="1:38" x14ac:dyDescent="0.25">
      <c r="A12" s="38" t="s">
        <v>46</v>
      </c>
      <c r="B12" s="36" t="s">
        <v>47</v>
      </c>
      <c r="C12" s="34" t="s">
        <v>48</v>
      </c>
      <c r="D12" s="45">
        <v>48</v>
      </c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8"/>
      <c r="Q12" s="8"/>
      <c r="R12" s="8"/>
      <c r="S12" s="8"/>
      <c r="T12" s="8"/>
      <c r="U12" s="8"/>
      <c r="V12" s="8"/>
      <c r="W12" s="8"/>
      <c r="X12" s="8"/>
      <c r="Y12" s="8"/>
      <c r="Z12" s="8">
        <v>3</v>
      </c>
      <c r="AA12" s="8">
        <v>1</v>
      </c>
      <c r="AB12" s="8">
        <v>3</v>
      </c>
      <c r="AC12" s="8">
        <v>3</v>
      </c>
      <c r="AD12" s="8">
        <v>3</v>
      </c>
      <c r="AE12" s="8">
        <v>3</v>
      </c>
      <c r="AF12" s="8">
        <v>3</v>
      </c>
      <c r="AG12" s="8">
        <v>2</v>
      </c>
      <c r="AH12" s="8">
        <v>3</v>
      </c>
      <c r="AI12" s="8">
        <v>1</v>
      </c>
      <c r="AJ12" s="8">
        <v>1</v>
      </c>
      <c r="AK12" s="8">
        <v>2</v>
      </c>
      <c r="AL12" s="8">
        <v>1</v>
      </c>
    </row>
    <row r="13" spans="1:38" x14ac:dyDescent="0.25">
      <c r="A13" s="38" t="s">
        <v>49</v>
      </c>
      <c r="B13" s="36" t="s">
        <v>47</v>
      </c>
      <c r="C13" s="36" t="s">
        <v>50</v>
      </c>
      <c r="D13" s="45">
        <v>36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8"/>
      <c r="Q13" s="8"/>
      <c r="R13" s="8"/>
      <c r="S13" s="8"/>
      <c r="T13" s="8"/>
      <c r="U13" s="8"/>
      <c r="V13" s="8"/>
      <c r="W13" s="8"/>
      <c r="X13" s="8"/>
      <c r="Y13" s="8"/>
      <c r="Z13" s="8">
        <v>3</v>
      </c>
      <c r="AA13" s="8">
        <v>1</v>
      </c>
      <c r="AB13" s="8">
        <v>3</v>
      </c>
      <c r="AC13" s="8">
        <v>3</v>
      </c>
      <c r="AD13" s="8">
        <v>3</v>
      </c>
      <c r="AE13" s="8">
        <v>3</v>
      </c>
      <c r="AF13" s="8">
        <v>3</v>
      </c>
      <c r="AG13" s="8">
        <v>2</v>
      </c>
      <c r="AH13" s="8">
        <v>3</v>
      </c>
      <c r="AI13" s="8">
        <v>1</v>
      </c>
      <c r="AJ13" s="8">
        <v>1</v>
      </c>
      <c r="AK13" s="8">
        <v>2</v>
      </c>
      <c r="AL13" s="8">
        <v>1</v>
      </c>
    </row>
    <row r="14" spans="1:38" x14ac:dyDescent="0.25">
      <c r="A14" s="38" t="s">
        <v>51</v>
      </c>
      <c r="B14" s="36" t="s">
        <v>52</v>
      </c>
      <c r="C14" s="36" t="s">
        <v>53</v>
      </c>
      <c r="D14" s="45">
        <v>18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8">
        <v>4</v>
      </c>
      <c r="Q14" s="8">
        <v>3</v>
      </c>
      <c r="R14" s="8">
        <v>4</v>
      </c>
      <c r="S14" s="8">
        <v>4</v>
      </c>
      <c r="T14" s="8">
        <v>4</v>
      </c>
      <c r="U14" s="8">
        <v>4</v>
      </c>
      <c r="V14" s="8">
        <v>4</v>
      </c>
      <c r="W14" s="8">
        <v>4</v>
      </c>
      <c r="X14" s="8">
        <v>3</v>
      </c>
      <c r="Y14" s="8">
        <v>3</v>
      </c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</row>
    <row r="15" spans="1:38" x14ac:dyDescent="0.25">
      <c r="A15" s="38" t="s">
        <v>54</v>
      </c>
      <c r="B15" s="34" t="s">
        <v>55</v>
      </c>
      <c r="C15" s="34" t="s">
        <v>58</v>
      </c>
      <c r="D15" s="45">
        <v>18</v>
      </c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8">
        <v>4</v>
      </c>
      <c r="Q15" s="8">
        <v>3</v>
      </c>
      <c r="R15" s="8">
        <v>4</v>
      </c>
      <c r="S15" s="8">
        <v>4</v>
      </c>
      <c r="T15" s="8">
        <v>4</v>
      </c>
      <c r="U15" s="8">
        <v>3</v>
      </c>
      <c r="V15" s="8">
        <v>3</v>
      </c>
      <c r="W15" s="8">
        <v>4</v>
      </c>
      <c r="X15" s="8">
        <v>3</v>
      </c>
      <c r="Y15" s="8">
        <v>4</v>
      </c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</row>
    <row r="16" spans="1:38" x14ac:dyDescent="0.25">
      <c r="A16" s="38" t="s">
        <v>59</v>
      </c>
      <c r="B16" s="34" t="s">
        <v>60</v>
      </c>
      <c r="C16" s="36" t="s">
        <v>61</v>
      </c>
      <c r="D16" s="44">
        <v>36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8"/>
      <c r="Q16" s="8"/>
      <c r="R16" s="8"/>
      <c r="S16" s="8"/>
      <c r="T16" s="8"/>
      <c r="U16" s="8"/>
      <c r="V16" s="8"/>
      <c r="W16" s="8"/>
      <c r="X16" s="8"/>
      <c r="Y16" s="8"/>
      <c r="Z16" s="8">
        <v>3</v>
      </c>
      <c r="AA16" s="8">
        <v>1</v>
      </c>
      <c r="AB16" s="8">
        <v>3</v>
      </c>
      <c r="AC16" s="8">
        <v>3</v>
      </c>
      <c r="AD16" s="8">
        <v>3</v>
      </c>
      <c r="AE16" s="8">
        <v>3</v>
      </c>
      <c r="AF16" s="8">
        <v>3</v>
      </c>
      <c r="AG16" s="8">
        <v>3</v>
      </c>
      <c r="AH16" s="8">
        <v>2</v>
      </c>
      <c r="AI16" s="8">
        <v>3</v>
      </c>
      <c r="AJ16" s="8">
        <v>1</v>
      </c>
      <c r="AK16" s="8">
        <v>3</v>
      </c>
      <c r="AL16" s="8">
        <v>2</v>
      </c>
    </row>
    <row r="17" spans="1:38" x14ac:dyDescent="0.25">
      <c r="A17" s="38" t="s">
        <v>62</v>
      </c>
      <c r="B17" s="34" t="s">
        <v>63</v>
      </c>
      <c r="C17" s="36" t="s">
        <v>64</v>
      </c>
      <c r="D17" s="44">
        <v>42</v>
      </c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8"/>
      <c r="Q17" s="8"/>
      <c r="R17" s="8"/>
      <c r="S17" s="8"/>
      <c r="T17" s="8"/>
      <c r="U17" s="8"/>
      <c r="V17" s="8"/>
      <c r="W17" s="8"/>
      <c r="X17" s="8"/>
      <c r="Y17" s="8"/>
      <c r="Z17" s="8">
        <v>3</v>
      </c>
      <c r="AA17" s="8">
        <v>1</v>
      </c>
      <c r="AB17" s="8">
        <v>3</v>
      </c>
      <c r="AC17" s="8">
        <v>3</v>
      </c>
      <c r="AD17" s="8">
        <v>3</v>
      </c>
      <c r="AE17" s="8">
        <v>3</v>
      </c>
      <c r="AF17" s="8">
        <v>3</v>
      </c>
      <c r="AG17" s="8">
        <v>3</v>
      </c>
      <c r="AH17" s="8">
        <v>2</v>
      </c>
      <c r="AI17" s="8">
        <v>3</v>
      </c>
      <c r="AJ17" s="8">
        <v>1</v>
      </c>
      <c r="AK17" s="8">
        <v>3</v>
      </c>
      <c r="AL17" s="8">
        <v>2</v>
      </c>
    </row>
    <row r="18" spans="1:38" x14ac:dyDescent="0.25">
      <c r="A18" s="38" t="s">
        <v>65</v>
      </c>
      <c r="B18" s="34" t="s">
        <v>66</v>
      </c>
      <c r="C18" s="36" t="s">
        <v>67</v>
      </c>
      <c r="D18" s="45">
        <v>36</v>
      </c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8"/>
      <c r="Q18" s="8"/>
      <c r="R18" s="8"/>
      <c r="S18" s="8"/>
      <c r="T18" s="8"/>
      <c r="U18" s="8"/>
      <c r="V18" s="8"/>
      <c r="W18" s="8"/>
      <c r="X18" s="8"/>
      <c r="Y18" s="8"/>
      <c r="Z18" s="8">
        <v>3</v>
      </c>
      <c r="AA18" s="8">
        <v>1</v>
      </c>
      <c r="AB18" s="8">
        <v>3</v>
      </c>
      <c r="AC18" s="8">
        <v>3</v>
      </c>
      <c r="AD18" s="8">
        <v>4</v>
      </c>
      <c r="AE18" s="8">
        <v>1</v>
      </c>
      <c r="AF18" s="8">
        <v>2</v>
      </c>
      <c r="AG18" s="8">
        <v>2</v>
      </c>
      <c r="AH18" s="8">
        <v>2</v>
      </c>
      <c r="AI18" s="8">
        <v>1</v>
      </c>
      <c r="AJ18" s="8">
        <v>1</v>
      </c>
      <c r="AK18" s="8">
        <v>2</v>
      </c>
      <c r="AL18" s="8">
        <v>2</v>
      </c>
    </row>
    <row r="19" spans="1:38" x14ac:dyDescent="0.25">
      <c r="A19" s="38" t="s">
        <v>68</v>
      </c>
      <c r="B19" s="34" t="s">
        <v>69</v>
      </c>
      <c r="C19" s="34" t="s">
        <v>70</v>
      </c>
      <c r="D19" s="45">
        <v>30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8"/>
      <c r="Q19" s="8"/>
      <c r="R19" s="8"/>
      <c r="S19" s="8"/>
      <c r="T19" s="8"/>
      <c r="U19" s="8"/>
      <c r="V19" s="8"/>
      <c r="W19" s="8"/>
      <c r="X19" s="8"/>
      <c r="Y19" s="8"/>
      <c r="Z19" s="8">
        <v>3</v>
      </c>
      <c r="AA19" s="8">
        <v>1</v>
      </c>
      <c r="AB19" s="8">
        <v>3</v>
      </c>
      <c r="AC19" s="8">
        <v>3</v>
      </c>
      <c r="AD19" s="8">
        <v>4</v>
      </c>
      <c r="AE19" s="8">
        <v>2</v>
      </c>
      <c r="AF19" s="8">
        <v>1</v>
      </c>
      <c r="AG19" s="8">
        <v>3</v>
      </c>
      <c r="AH19" s="8">
        <v>3</v>
      </c>
      <c r="AI19" s="8">
        <v>1</v>
      </c>
      <c r="AJ19" s="8">
        <v>1</v>
      </c>
      <c r="AK19" s="8">
        <v>3</v>
      </c>
      <c r="AL19" s="8">
        <v>1</v>
      </c>
    </row>
    <row r="20" spans="1:38" x14ac:dyDescent="0.25">
      <c r="A20" s="38" t="s">
        <v>71</v>
      </c>
      <c r="B20" s="34" t="s">
        <v>72</v>
      </c>
      <c r="C20" s="34" t="s">
        <v>73</v>
      </c>
      <c r="D20" s="45">
        <v>48</v>
      </c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8"/>
      <c r="Q20" s="8"/>
      <c r="R20" s="8"/>
      <c r="S20" s="8"/>
      <c r="T20" s="8"/>
      <c r="U20" s="8"/>
      <c r="V20" s="8"/>
      <c r="W20" s="8"/>
      <c r="X20" s="8"/>
      <c r="Y20" s="8"/>
      <c r="Z20" s="8">
        <v>3</v>
      </c>
      <c r="AA20" s="8">
        <v>1</v>
      </c>
      <c r="AB20" s="8">
        <v>4</v>
      </c>
      <c r="AC20" s="8">
        <v>3</v>
      </c>
      <c r="AD20" s="8">
        <v>4</v>
      </c>
      <c r="AE20" s="8">
        <v>2</v>
      </c>
      <c r="AF20" s="8">
        <v>1</v>
      </c>
      <c r="AG20" s="8">
        <v>4</v>
      </c>
      <c r="AH20" s="8">
        <v>2</v>
      </c>
      <c r="AI20" s="8">
        <v>2</v>
      </c>
      <c r="AJ20" s="8">
        <v>1</v>
      </c>
      <c r="AK20" s="8">
        <v>4</v>
      </c>
      <c r="AL20" s="8">
        <v>4</v>
      </c>
    </row>
    <row r="21" spans="1:38" x14ac:dyDescent="0.25">
      <c r="A21" s="38" t="s">
        <v>74</v>
      </c>
      <c r="B21" s="34" t="s">
        <v>75</v>
      </c>
      <c r="C21" s="34" t="s">
        <v>76</v>
      </c>
      <c r="D21" s="45">
        <v>36</v>
      </c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8"/>
      <c r="Q21" s="8"/>
      <c r="R21" s="8"/>
      <c r="S21" s="8"/>
      <c r="T21" s="8"/>
      <c r="U21" s="8"/>
      <c r="V21" s="8"/>
      <c r="W21" s="8"/>
      <c r="X21" s="8"/>
      <c r="Y21" s="8"/>
      <c r="Z21" s="8">
        <v>3</v>
      </c>
      <c r="AA21" s="8">
        <v>2</v>
      </c>
      <c r="AB21" s="8">
        <v>2</v>
      </c>
      <c r="AC21" s="8">
        <v>3</v>
      </c>
      <c r="AD21" s="8">
        <v>4</v>
      </c>
      <c r="AE21" s="8">
        <v>2</v>
      </c>
      <c r="AF21" s="8">
        <v>2</v>
      </c>
      <c r="AG21" s="8">
        <v>3</v>
      </c>
      <c r="AH21" s="8">
        <v>2</v>
      </c>
      <c r="AI21" s="8">
        <v>2</v>
      </c>
      <c r="AJ21" s="8">
        <v>2</v>
      </c>
      <c r="AK21" s="8">
        <v>3</v>
      </c>
      <c r="AL21" s="8">
        <v>4</v>
      </c>
    </row>
    <row r="22" spans="1:38" x14ac:dyDescent="0.25">
      <c r="A22" s="38" t="s">
        <v>77</v>
      </c>
      <c r="B22" s="34" t="s">
        <v>78</v>
      </c>
      <c r="C22" s="34" t="s">
        <v>79</v>
      </c>
      <c r="D22" s="45">
        <v>30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8"/>
      <c r="Q22" s="8"/>
      <c r="R22" s="8"/>
      <c r="S22" s="8"/>
      <c r="T22" s="8"/>
      <c r="U22" s="8"/>
      <c r="V22" s="8"/>
      <c r="W22" s="8"/>
      <c r="X22" s="8"/>
      <c r="Y22" s="8"/>
      <c r="Z22" s="8">
        <v>3</v>
      </c>
      <c r="AA22" s="8">
        <v>2</v>
      </c>
      <c r="AB22" s="8">
        <v>3</v>
      </c>
      <c r="AC22" s="8">
        <v>3</v>
      </c>
      <c r="AD22" s="8">
        <v>3</v>
      </c>
      <c r="AE22" s="8">
        <v>1</v>
      </c>
      <c r="AF22" s="8">
        <v>1</v>
      </c>
      <c r="AG22" s="8">
        <v>3</v>
      </c>
      <c r="AH22" s="8">
        <v>1</v>
      </c>
      <c r="AI22" s="8">
        <v>1</v>
      </c>
      <c r="AJ22" s="8">
        <v>2</v>
      </c>
      <c r="AK22" s="8">
        <v>3</v>
      </c>
      <c r="AL22" s="8">
        <v>2</v>
      </c>
    </row>
    <row r="23" spans="1:38" x14ac:dyDescent="0.25">
      <c r="A23" s="38" t="s">
        <v>80</v>
      </c>
      <c r="B23" s="34" t="s">
        <v>81</v>
      </c>
      <c r="C23" s="34" t="s">
        <v>82</v>
      </c>
      <c r="D23" s="45">
        <v>42</v>
      </c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8"/>
      <c r="Q23" s="8"/>
      <c r="R23" s="8"/>
      <c r="S23" s="8"/>
      <c r="T23" s="8"/>
      <c r="U23" s="8"/>
      <c r="V23" s="8"/>
      <c r="W23" s="8"/>
      <c r="X23" s="8"/>
      <c r="Y23" s="8"/>
      <c r="Z23" s="8">
        <v>3</v>
      </c>
      <c r="AA23" s="8">
        <v>1</v>
      </c>
      <c r="AB23" s="8">
        <v>3</v>
      </c>
      <c r="AC23" s="8">
        <v>3</v>
      </c>
      <c r="AD23" s="8">
        <v>4</v>
      </c>
      <c r="AE23" s="8">
        <v>3</v>
      </c>
      <c r="AF23" s="8">
        <v>1</v>
      </c>
      <c r="AG23" s="8">
        <v>1</v>
      </c>
      <c r="AH23" s="8">
        <v>3</v>
      </c>
      <c r="AI23" s="8">
        <v>2</v>
      </c>
      <c r="AJ23" s="8">
        <v>1</v>
      </c>
      <c r="AK23" s="8">
        <v>1</v>
      </c>
      <c r="AL23" s="8">
        <v>1</v>
      </c>
    </row>
    <row r="24" spans="1:38" x14ac:dyDescent="0.25">
      <c r="A24" s="38" t="s">
        <v>83</v>
      </c>
      <c r="B24" s="34" t="s">
        <v>81</v>
      </c>
      <c r="C24" s="34" t="s">
        <v>84</v>
      </c>
      <c r="D24" s="45">
        <v>15</v>
      </c>
      <c r="E24" s="8">
        <v>3</v>
      </c>
      <c r="F24" s="8">
        <v>4</v>
      </c>
      <c r="G24" s="8">
        <v>3</v>
      </c>
      <c r="H24" s="8">
        <v>3</v>
      </c>
      <c r="I24" s="8">
        <v>2</v>
      </c>
      <c r="J24" s="8">
        <v>3</v>
      </c>
      <c r="K24" s="8">
        <v>3</v>
      </c>
      <c r="L24" s="8">
        <v>4</v>
      </c>
      <c r="M24" s="8">
        <v>3</v>
      </c>
      <c r="N24" s="8">
        <v>3</v>
      </c>
      <c r="O24" s="8">
        <v>2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</row>
    <row r="25" spans="1:38" x14ac:dyDescent="0.25">
      <c r="A25" s="38" t="s">
        <v>85</v>
      </c>
      <c r="B25" s="34" t="s">
        <v>86</v>
      </c>
      <c r="C25" s="36" t="s">
        <v>87</v>
      </c>
      <c r="D25" s="44">
        <v>15</v>
      </c>
      <c r="E25" s="8">
        <v>2</v>
      </c>
      <c r="F25" s="8">
        <v>3</v>
      </c>
      <c r="G25" s="8">
        <v>2</v>
      </c>
      <c r="H25" s="8">
        <v>2</v>
      </c>
      <c r="I25" s="8">
        <v>3</v>
      </c>
      <c r="J25" s="8">
        <v>3</v>
      </c>
      <c r="K25" s="8">
        <v>2</v>
      </c>
      <c r="L25" s="8">
        <v>3</v>
      </c>
      <c r="M25" s="8">
        <v>2</v>
      </c>
      <c r="N25" s="8">
        <v>2</v>
      </c>
      <c r="O25" s="8">
        <v>2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</row>
    <row r="26" spans="1:38" x14ac:dyDescent="0.25">
      <c r="A26" s="38" t="s">
        <v>88</v>
      </c>
      <c r="B26" s="34" t="s">
        <v>89</v>
      </c>
      <c r="C26" s="36" t="s">
        <v>90</v>
      </c>
      <c r="D26" s="44">
        <v>54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8"/>
      <c r="Q26" s="8"/>
      <c r="R26" s="8"/>
      <c r="S26" s="8"/>
      <c r="T26" s="8"/>
      <c r="U26" s="8"/>
      <c r="V26" s="8"/>
      <c r="W26" s="8"/>
      <c r="X26" s="8"/>
      <c r="Y26" s="8"/>
      <c r="Z26" s="8">
        <v>4</v>
      </c>
      <c r="AA26" s="8">
        <v>4</v>
      </c>
      <c r="AB26" s="8">
        <v>3</v>
      </c>
      <c r="AC26" s="8">
        <v>4</v>
      </c>
      <c r="AD26" s="8">
        <v>4</v>
      </c>
      <c r="AE26" s="8">
        <v>3</v>
      </c>
      <c r="AF26" s="8">
        <v>3</v>
      </c>
      <c r="AG26" s="8">
        <v>4</v>
      </c>
      <c r="AH26" s="8">
        <v>3</v>
      </c>
      <c r="AI26" s="8">
        <v>3</v>
      </c>
      <c r="AJ26" s="8">
        <v>4</v>
      </c>
      <c r="AK26" s="8">
        <v>4</v>
      </c>
      <c r="AL26" s="8">
        <v>3</v>
      </c>
    </row>
    <row r="27" spans="1:38" x14ac:dyDescent="0.25">
      <c r="A27" s="38" t="s">
        <v>91</v>
      </c>
      <c r="B27" s="34" t="s">
        <v>92</v>
      </c>
      <c r="C27" s="34" t="s">
        <v>93</v>
      </c>
      <c r="D27" s="45">
        <v>18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8">
        <v>2</v>
      </c>
      <c r="Q27" s="8">
        <v>3</v>
      </c>
      <c r="R27" s="8">
        <v>2</v>
      </c>
      <c r="S27" s="8">
        <v>1</v>
      </c>
      <c r="T27" s="8">
        <v>2</v>
      </c>
      <c r="U27" s="8">
        <v>2</v>
      </c>
      <c r="V27" s="8">
        <v>1</v>
      </c>
      <c r="W27" s="8">
        <v>3</v>
      </c>
      <c r="X27" s="8">
        <v>1</v>
      </c>
      <c r="Y27" s="8">
        <v>2</v>
      </c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</row>
    <row r="28" spans="1:38" x14ac:dyDescent="0.25">
      <c r="A28" s="38" t="s">
        <v>94</v>
      </c>
      <c r="B28" s="34" t="s">
        <v>95</v>
      </c>
      <c r="C28" s="34" t="s">
        <v>96</v>
      </c>
      <c r="D28" s="45">
        <v>48</v>
      </c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8"/>
      <c r="Q28" s="8"/>
      <c r="R28" s="8"/>
      <c r="S28" s="8"/>
      <c r="T28" s="8"/>
      <c r="U28" s="8"/>
      <c r="V28" s="8"/>
      <c r="W28" s="8"/>
      <c r="X28" s="8"/>
      <c r="Y28" s="8"/>
      <c r="Z28" s="8">
        <v>4</v>
      </c>
      <c r="AA28" s="8">
        <v>2</v>
      </c>
      <c r="AB28" s="8">
        <v>2</v>
      </c>
      <c r="AC28" s="8">
        <v>4</v>
      </c>
      <c r="AD28" s="8">
        <v>4</v>
      </c>
      <c r="AE28" s="8">
        <v>3</v>
      </c>
      <c r="AF28" s="8">
        <v>3</v>
      </c>
      <c r="AG28" s="8">
        <v>3</v>
      </c>
      <c r="AH28" s="8">
        <v>2</v>
      </c>
      <c r="AI28" s="8">
        <v>2</v>
      </c>
      <c r="AJ28" s="8">
        <v>2</v>
      </c>
      <c r="AK28" s="8">
        <v>3</v>
      </c>
      <c r="AL28" s="8">
        <v>3</v>
      </c>
    </row>
    <row r="29" spans="1:38" x14ac:dyDescent="0.25">
      <c r="A29" s="38" t="s">
        <v>97</v>
      </c>
      <c r="B29" s="34" t="s">
        <v>98</v>
      </c>
      <c r="C29" s="34" t="s">
        <v>99</v>
      </c>
      <c r="D29" s="45">
        <v>30</v>
      </c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8"/>
      <c r="Q29" s="8"/>
      <c r="R29" s="8"/>
      <c r="S29" s="8"/>
      <c r="T29" s="8"/>
      <c r="U29" s="8"/>
      <c r="V29" s="8"/>
      <c r="W29" s="8"/>
      <c r="X29" s="8"/>
      <c r="Y29" s="8"/>
      <c r="Z29" s="8">
        <v>3</v>
      </c>
      <c r="AA29" s="8">
        <v>1</v>
      </c>
      <c r="AB29" s="8">
        <v>4</v>
      </c>
      <c r="AC29" s="8">
        <v>3</v>
      </c>
      <c r="AD29" s="8">
        <v>3</v>
      </c>
      <c r="AE29" s="8">
        <v>3</v>
      </c>
      <c r="AF29" s="8">
        <v>3</v>
      </c>
      <c r="AG29" s="8">
        <v>4</v>
      </c>
      <c r="AH29" s="8">
        <v>2</v>
      </c>
      <c r="AI29" s="8">
        <v>2</v>
      </c>
      <c r="AJ29" s="8">
        <v>1</v>
      </c>
      <c r="AK29" s="8">
        <v>4</v>
      </c>
      <c r="AL29" s="8">
        <v>2</v>
      </c>
    </row>
    <row r="30" spans="1:38" x14ac:dyDescent="0.25">
      <c r="A30" s="38" t="s">
        <v>100</v>
      </c>
      <c r="B30" s="34" t="s">
        <v>101</v>
      </c>
      <c r="C30" s="34" t="s">
        <v>102</v>
      </c>
      <c r="D30" s="45">
        <v>12</v>
      </c>
      <c r="E30" s="8">
        <v>2</v>
      </c>
      <c r="F30" s="8">
        <v>3</v>
      </c>
      <c r="G30" s="8">
        <v>3</v>
      </c>
      <c r="H30" s="8">
        <v>2</v>
      </c>
      <c r="I30" s="8">
        <v>3</v>
      </c>
      <c r="J30" s="8">
        <v>3</v>
      </c>
      <c r="K30" s="8">
        <v>2</v>
      </c>
      <c r="L30" s="8">
        <v>3</v>
      </c>
      <c r="M30" s="8">
        <v>2</v>
      </c>
      <c r="N30" s="8">
        <v>2</v>
      </c>
      <c r="O30" s="8">
        <v>2</v>
      </c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</row>
    <row r="31" spans="1:38" x14ac:dyDescent="0.25">
      <c r="A31" s="38" t="s">
        <v>103</v>
      </c>
      <c r="B31" s="34" t="s">
        <v>104</v>
      </c>
      <c r="C31" s="34" t="s">
        <v>105</v>
      </c>
      <c r="D31" s="45">
        <v>60</v>
      </c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8"/>
      <c r="Q31" s="8"/>
      <c r="R31" s="8"/>
      <c r="S31" s="8"/>
      <c r="T31" s="8"/>
      <c r="U31" s="8"/>
      <c r="V31" s="8"/>
      <c r="W31" s="8"/>
      <c r="X31" s="8"/>
      <c r="Y31" s="8"/>
      <c r="Z31" s="8">
        <v>3</v>
      </c>
      <c r="AA31" s="8">
        <v>3</v>
      </c>
      <c r="AB31" s="8">
        <v>3</v>
      </c>
      <c r="AC31" s="8">
        <v>3</v>
      </c>
      <c r="AD31" s="8">
        <v>4</v>
      </c>
      <c r="AE31" s="8">
        <v>3</v>
      </c>
      <c r="AF31" s="8">
        <v>3</v>
      </c>
      <c r="AG31" s="8">
        <v>3</v>
      </c>
      <c r="AH31" s="8">
        <v>3</v>
      </c>
      <c r="AI31" s="8">
        <v>3</v>
      </c>
      <c r="AJ31" s="8">
        <v>3</v>
      </c>
      <c r="AK31" s="8">
        <v>3</v>
      </c>
      <c r="AL31" s="8">
        <v>3</v>
      </c>
    </row>
    <row r="32" spans="1:38" x14ac:dyDescent="0.25">
      <c r="A32" s="38" t="s">
        <v>106</v>
      </c>
      <c r="B32" s="34" t="s">
        <v>107</v>
      </c>
      <c r="C32" s="34" t="s">
        <v>109</v>
      </c>
      <c r="D32" s="45">
        <v>48</v>
      </c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8"/>
      <c r="Q32" s="8"/>
      <c r="R32" s="8"/>
      <c r="S32" s="8"/>
      <c r="T32" s="8"/>
      <c r="U32" s="8"/>
      <c r="V32" s="8"/>
      <c r="W32" s="8"/>
      <c r="X32" s="8"/>
      <c r="Y32" s="8"/>
      <c r="Z32" s="8">
        <v>4</v>
      </c>
      <c r="AA32" s="8">
        <v>4</v>
      </c>
      <c r="AB32" s="8">
        <v>3</v>
      </c>
      <c r="AC32" s="8">
        <v>4</v>
      </c>
      <c r="AD32" s="8">
        <v>4</v>
      </c>
      <c r="AE32" s="8">
        <v>3</v>
      </c>
      <c r="AF32" s="8">
        <v>4</v>
      </c>
      <c r="AG32" s="8">
        <v>3</v>
      </c>
      <c r="AH32" s="8">
        <v>4</v>
      </c>
      <c r="AI32" s="8">
        <v>3</v>
      </c>
      <c r="AJ32" s="8">
        <v>4</v>
      </c>
      <c r="AK32" s="8">
        <v>3</v>
      </c>
      <c r="AL32" s="8">
        <v>2</v>
      </c>
    </row>
    <row r="33" spans="1:38" x14ac:dyDescent="0.25">
      <c r="A33" s="38" t="s">
        <v>110</v>
      </c>
      <c r="B33" s="34" t="s">
        <v>111</v>
      </c>
      <c r="C33" s="34" t="s">
        <v>112</v>
      </c>
      <c r="D33" s="45">
        <v>48</v>
      </c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8"/>
      <c r="Q33" s="8"/>
      <c r="R33" s="8"/>
      <c r="S33" s="8"/>
      <c r="T33" s="8"/>
      <c r="U33" s="8"/>
      <c r="V33" s="8"/>
      <c r="W33" s="8"/>
      <c r="X33" s="8"/>
      <c r="Y33" s="8"/>
      <c r="Z33" s="8">
        <v>4</v>
      </c>
      <c r="AA33" s="8">
        <v>3</v>
      </c>
      <c r="AB33" s="8">
        <v>4</v>
      </c>
      <c r="AC33" s="8">
        <v>4</v>
      </c>
      <c r="AD33" s="8">
        <v>4</v>
      </c>
      <c r="AE33" s="8">
        <v>3</v>
      </c>
      <c r="AF33" s="8">
        <v>3</v>
      </c>
      <c r="AG33" s="8">
        <v>3</v>
      </c>
      <c r="AH33" s="8">
        <v>3</v>
      </c>
      <c r="AI33" s="8">
        <v>3</v>
      </c>
      <c r="AJ33" s="8">
        <v>3</v>
      </c>
      <c r="AK33" s="8">
        <v>3</v>
      </c>
      <c r="AL33" s="8">
        <v>3</v>
      </c>
    </row>
    <row r="34" spans="1:38" x14ac:dyDescent="0.25">
      <c r="A34" s="38" t="s">
        <v>113</v>
      </c>
      <c r="B34" s="36" t="s">
        <v>114</v>
      </c>
      <c r="C34" s="34" t="s">
        <v>115</v>
      </c>
      <c r="D34" s="45">
        <v>60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8"/>
      <c r="Q34" s="8"/>
      <c r="R34" s="8"/>
      <c r="S34" s="8"/>
      <c r="T34" s="8"/>
      <c r="U34" s="8"/>
      <c r="V34" s="8"/>
      <c r="W34" s="8"/>
      <c r="X34" s="8"/>
      <c r="Y34" s="8"/>
      <c r="Z34" s="8">
        <v>4</v>
      </c>
      <c r="AA34" s="8">
        <v>3</v>
      </c>
      <c r="AB34" s="8">
        <v>4</v>
      </c>
      <c r="AC34" s="8">
        <v>4</v>
      </c>
      <c r="AD34" s="8">
        <v>3</v>
      </c>
      <c r="AE34" s="8">
        <v>4</v>
      </c>
      <c r="AF34" s="8">
        <v>3</v>
      </c>
      <c r="AG34" s="8">
        <v>3</v>
      </c>
      <c r="AH34" s="8">
        <v>3</v>
      </c>
      <c r="AI34" s="8">
        <v>3</v>
      </c>
      <c r="AJ34" s="8">
        <v>3</v>
      </c>
      <c r="AK34" s="8">
        <v>3</v>
      </c>
      <c r="AL34" s="8">
        <v>3</v>
      </c>
    </row>
    <row r="35" spans="1:38" x14ac:dyDescent="0.25">
      <c r="A35" s="38" t="s">
        <v>116</v>
      </c>
      <c r="B35" s="36" t="s">
        <v>114</v>
      </c>
      <c r="C35" s="34" t="s">
        <v>117</v>
      </c>
      <c r="D35" s="45">
        <v>18</v>
      </c>
      <c r="E35" s="8">
        <v>3</v>
      </c>
      <c r="F35" s="8">
        <v>4</v>
      </c>
      <c r="G35" s="8">
        <v>2</v>
      </c>
      <c r="H35" s="8">
        <v>3</v>
      </c>
      <c r="I35" s="8">
        <v>3</v>
      </c>
      <c r="J35" s="8">
        <v>3</v>
      </c>
      <c r="K35" s="8">
        <v>3</v>
      </c>
      <c r="L35" s="8">
        <v>4</v>
      </c>
      <c r="M35" s="8">
        <v>3</v>
      </c>
      <c r="N35" s="8">
        <v>3</v>
      </c>
      <c r="O35" s="8">
        <v>2</v>
      </c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</row>
    <row r="36" spans="1:38" x14ac:dyDescent="0.25">
      <c r="A36" s="38" t="s">
        <v>118</v>
      </c>
      <c r="B36" s="34" t="s">
        <v>119</v>
      </c>
      <c r="C36" s="36" t="s">
        <v>120</v>
      </c>
      <c r="D36" s="45">
        <v>21</v>
      </c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8">
        <v>4</v>
      </c>
      <c r="Q36" s="8">
        <v>4</v>
      </c>
      <c r="R36" s="8">
        <v>3</v>
      </c>
      <c r="S36" s="8">
        <v>4</v>
      </c>
      <c r="T36" s="8">
        <v>3</v>
      </c>
      <c r="U36" s="8">
        <v>3</v>
      </c>
      <c r="V36" s="8">
        <v>2</v>
      </c>
      <c r="W36" s="8">
        <v>3</v>
      </c>
      <c r="X36" s="8">
        <v>4</v>
      </c>
      <c r="Y36" s="8">
        <v>2</v>
      </c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</row>
    <row r="37" spans="1:38" x14ac:dyDescent="0.25">
      <c r="A37" s="38" t="s">
        <v>121</v>
      </c>
      <c r="B37" s="34" t="s">
        <v>119</v>
      </c>
      <c r="C37" s="34" t="s">
        <v>122</v>
      </c>
      <c r="D37" s="45">
        <v>60</v>
      </c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8"/>
      <c r="Q37" s="8"/>
      <c r="R37" s="8"/>
      <c r="S37" s="8"/>
      <c r="T37" s="8"/>
      <c r="U37" s="8"/>
      <c r="V37" s="8"/>
      <c r="W37" s="8"/>
      <c r="X37" s="8"/>
      <c r="Y37" s="8"/>
      <c r="Z37" s="8">
        <v>3</v>
      </c>
      <c r="AA37" s="8">
        <v>3</v>
      </c>
      <c r="AB37" s="8">
        <v>2</v>
      </c>
      <c r="AC37" s="8">
        <v>3</v>
      </c>
      <c r="AD37" s="8">
        <v>4</v>
      </c>
      <c r="AE37" s="8">
        <v>3</v>
      </c>
      <c r="AF37" s="8">
        <v>3</v>
      </c>
      <c r="AG37" s="8">
        <v>3</v>
      </c>
      <c r="AH37" s="8">
        <v>3</v>
      </c>
      <c r="AI37" s="8">
        <v>3</v>
      </c>
      <c r="AJ37" s="8">
        <v>3</v>
      </c>
      <c r="AK37" s="8">
        <v>3</v>
      </c>
      <c r="AL37" s="8">
        <v>4</v>
      </c>
    </row>
    <row r="38" spans="1:38" x14ac:dyDescent="0.25">
      <c r="A38" s="38" t="s">
        <v>123</v>
      </c>
      <c r="B38" s="36" t="s">
        <v>124</v>
      </c>
      <c r="C38" s="36" t="s">
        <v>125</v>
      </c>
      <c r="D38" s="45">
        <v>21</v>
      </c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8">
        <v>3</v>
      </c>
      <c r="Q38" s="8">
        <v>3</v>
      </c>
      <c r="R38" s="8">
        <v>3</v>
      </c>
      <c r="S38" s="8">
        <v>2</v>
      </c>
      <c r="T38" s="8">
        <v>4</v>
      </c>
      <c r="U38" s="8">
        <v>4</v>
      </c>
      <c r="V38" s="8">
        <v>2</v>
      </c>
      <c r="W38" s="8">
        <v>3</v>
      </c>
      <c r="X38" s="8">
        <v>1</v>
      </c>
      <c r="Y38" s="8">
        <v>4</v>
      </c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</row>
    <row r="39" spans="1:38" x14ac:dyDescent="0.25">
      <c r="A39" s="38" t="s">
        <v>126</v>
      </c>
      <c r="B39" s="36" t="s">
        <v>124</v>
      </c>
      <c r="C39" s="34" t="s">
        <v>127</v>
      </c>
      <c r="D39" s="45">
        <v>36</v>
      </c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8"/>
      <c r="Q39" s="8"/>
      <c r="R39" s="8"/>
      <c r="S39" s="8"/>
      <c r="T39" s="8"/>
      <c r="U39" s="8"/>
      <c r="V39" s="8"/>
      <c r="W39" s="8"/>
      <c r="X39" s="8"/>
      <c r="Y39" s="8"/>
      <c r="Z39" s="8">
        <v>3</v>
      </c>
      <c r="AA39" s="8">
        <v>3</v>
      </c>
      <c r="AB39" s="8">
        <v>2</v>
      </c>
      <c r="AC39" s="8">
        <v>3</v>
      </c>
      <c r="AD39" s="8">
        <v>4</v>
      </c>
      <c r="AE39" s="8">
        <v>3</v>
      </c>
      <c r="AF39" s="8">
        <v>4</v>
      </c>
      <c r="AG39" s="8">
        <v>4</v>
      </c>
      <c r="AH39" s="8">
        <v>4</v>
      </c>
      <c r="AI39" s="8">
        <v>3</v>
      </c>
      <c r="AJ39" s="8">
        <v>3</v>
      </c>
      <c r="AK39" s="8">
        <v>4</v>
      </c>
      <c r="AL39" s="8">
        <v>3</v>
      </c>
    </row>
    <row r="40" spans="1:38" x14ac:dyDescent="0.25">
      <c r="A40" s="38" t="s">
        <v>128</v>
      </c>
      <c r="B40" s="34" t="s">
        <v>129</v>
      </c>
      <c r="C40" s="34" t="s">
        <v>130</v>
      </c>
      <c r="D40" s="45">
        <v>36</v>
      </c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8"/>
      <c r="Q40" s="8"/>
      <c r="R40" s="8"/>
      <c r="S40" s="8"/>
      <c r="T40" s="8"/>
      <c r="U40" s="8"/>
      <c r="V40" s="8"/>
      <c r="W40" s="8"/>
      <c r="X40" s="8"/>
      <c r="Y40" s="8"/>
      <c r="Z40" s="8">
        <v>3</v>
      </c>
      <c r="AA40" s="8">
        <v>1</v>
      </c>
      <c r="AB40" s="8">
        <v>2</v>
      </c>
      <c r="AC40" s="8">
        <v>3</v>
      </c>
      <c r="AD40" s="8">
        <v>4</v>
      </c>
      <c r="AE40" s="8">
        <v>2</v>
      </c>
      <c r="AF40" s="8">
        <v>2</v>
      </c>
      <c r="AG40" s="8">
        <v>4</v>
      </c>
      <c r="AH40" s="8">
        <v>3</v>
      </c>
      <c r="AI40" s="8">
        <v>2</v>
      </c>
      <c r="AJ40" s="8">
        <v>1</v>
      </c>
      <c r="AK40" s="8">
        <v>4</v>
      </c>
      <c r="AL40" s="8">
        <v>3</v>
      </c>
    </row>
    <row r="41" spans="1:38" x14ac:dyDescent="0.25">
      <c r="A41" s="38" t="s">
        <v>131</v>
      </c>
      <c r="B41" s="34" t="s">
        <v>132</v>
      </c>
      <c r="C41" s="34" t="s">
        <v>133</v>
      </c>
      <c r="D41" s="45">
        <v>12</v>
      </c>
      <c r="E41" s="8">
        <v>2</v>
      </c>
      <c r="F41" s="8">
        <v>3</v>
      </c>
      <c r="G41" s="8">
        <v>1</v>
      </c>
      <c r="H41" s="8">
        <v>2</v>
      </c>
      <c r="I41" s="8">
        <v>1</v>
      </c>
      <c r="J41" s="8">
        <v>3</v>
      </c>
      <c r="K41" s="8">
        <v>2</v>
      </c>
      <c r="L41" s="8">
        <v>3</v>
      </c>
      <c r="M41" s="8">
        <v>2</v>
      </c>
      <c r="N41" s="8">
        <v>2</v>
      </c>
      <c r="O41" s="8">
        <v>2</v>
      </c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</row>
    <row r="42" spans="1:38" x14ac:dyDescent="0.25">
      <c r="A42" s="38" t="s">
        <v>134</v>
      </c>
      <c r="B42" s="34" t="s">
        <v>135</v>
      </c>
      <c r="C42" s="34" t="s">
        <v>136</v>
      </c>
      <c r="D42" s="45">
        <v>21</v>
      </c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8">
        <v>4</v>
      </c>
      <c r="Q42" s="8">
        <v>4</v>
      </c>
      <c r="R42" s="8">
        <v>4</v>
      </c>
      <c r="S42" s="8">
        <v>4</v>
      </c>
      <c r="T42" s="8">
        <v>4</v>
      </c>
      <c r="U42" s="8">
        <v>4</v>
      </c>
      <c r="V42" s="8">
        <v>3</v>
      </c>
      <c r="W42" s="8">
        <v>3</v>
      </c>
      <c r="X42" s="8">
        <v>2</v>
      </c>
      <c r="Y42" s="8">
        <v>3</v>
      </c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</row>
    <row r="43" spans="1:38" x14ac:dyDescent="0.25">
      <c r="A43" s="38" t="s">
        <v>137</v>
      </c>
      <c r="B43" s="34" t="s">
        <v>135</v>
      </c>
      <c r="C43" s="34" t="s">
        <v>138</v>
      </c>
      <c r="D43" s="45">
        <v>42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8"/>
      <c r="Q43" s="8"/>
      <c r="R43" s="8"/>
      <c r="S43" s="8"/>
      <c r="T43" s="8"/>
      <c r="U43" s="8"/>
      <c r="V43" s="8"/>
      <c r="W43" s="8"/>
      <c r="X43" s="8"/>
      <c r="Y43" s="8"/>
      <c r="Z43" s="8">
        <v>4</v>
      </c>
      <c r="AA43" s="8">
        <v>3</v>
      </c>
      <c r="AB43" s="8">
        <v>3</v>
      </c>
      <c r="AC43" s="8">
        <v>4</v>
      </c>
      <c r="AD43" s="8">
        <v>4</v>
      </c>
      <c r="AE43" s="8">
        <v>4</v>
      </c>
      <c r="AF43" s="8">
        <v>4</v>
      </c>
      <c r="AG43" s="8">
        <v>4</v>
      </c>
      <c r="AH43" s="8">
        <v>3</v>
      </c>
      <c r="AI43" s="8">
        <v>3</v>
      </c>
      <c r="AJ43" s="8">
        <v>3</v>
      </c>
      <c r="AK43" s="8">
        <v>4</v>
      </c>
      <c r="AL43" s="8">
        <v>4</v>
      </c>
    </row>
    <row r="44" spans="1:38" x14ac:dyDescent="0.25">
      <c r="A44" s="38" t="s">
        <v>139</v>
      </c>
      <c r="B44" s="34" t="s">
        <v>140</v>
      </c>
      <c r="C44" s="34" t="s">
        <v>142</v>
      </c>
      <c r="D44" s="45">
        <v>42</v>
      </c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8"/>
      <c r="Q44" s="8"/>
      <c r="R44" s="8"/>
      <c r="S44" s="8"/>
      <c r="T44" s="8"/>
      <c r="U44" s="8"/>
      <c r="V44" s="8"/>
      <c r="W44" s="8"/>
      <c r="X44" s="8"/>
      <c r="Y44" s="8"/>
      <c r="Z44" s="8">
        <v>3</v>
      </c>
      <c r="AA44" s="8">
        <v>1</v>
      </c>
      <c r="AB44" s="8">
        <v>2</v>
      </c>
      <c r="AC44" s="8">
        <v>3</v>
      </c>
      <c r="AD44" s="8">
        <v>3</v>
      </c>
      <c r="AE44" s="8">
        <v>3</v>
      </c>
      <c r="AF44" s="8">
        <v>3</v>
      </c>
      <c r="AG44" s="8">
        <v>3</v>
      </c>
      <c r="AH44" s="8">
        <v>2</v>
      </c>
      <c r="AI44" s="8">
        <v>2</v>
      </c>
      <c r="AJ44" s="8">
        <v>1</v>
      </c>
      <c r="AK44" s="8">
        <v>3</v>
      </c>
      <c r="AL44" s="8">
        <v>1</v>
      </c>
    </row>
    <row r="45" spans="1:38" x14ac:dyDescent="0.25">
      <c r="A45" s="38" t="s">
        <v>143</v>
      </c>
      <c r="B45" s="34" t="s">
        <v>144</v>
      </c>
      <c r="C45" s="34" t="s">
        <v>145</v>
      </c>
      <c r="D45" s="45">
        <v>42</v>
      </c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8"/>
      <c r="Q45" s="8"/>
      <c r="R45" s="8"/>
      <c r="S45" s="8"/>
      <c r="T45" s="8"/>
      <c r="U45" s="8"/>
      <c r="V45" s="8"/>
      <c r="W45" s="8"/>
      <c r="X45" s="8"/>
      <c r="Y45" s="8"/>
      <c r="Z45" s="8">
        <v>3</v>
      </c>
      <c r="AA45" s="8">
        <v>1</v>
      </c>
      <c r="AB45" s="8">
        <v>3</v>
      </c>
      <c r="AC45" s="8">
        <v>3</v>
      </c>
      <c r="AD45" s="8">
        <v>4</v>
      </c>
      <c r="AE45" s="8">
        <v>3</v>
      </c>
      <c r="AF45" s="8">
        <v>2</v>
      </c>
      <c r="AG45" s="8">
        <v>2</v>
      </c>
      <c r="AH45" s="8">
        <v>2</v>
      </c>
      <c r="AI45" s="8">
        <v>2</v>
      </c>
      <c r="AJ45" s="8">
        <v>1</v>
      </c>
      <c r="AK45" s="8">
        <v>2</v>
      </c>
      <c r="AL45" s="8">
        <v>3</v>
      </c>
    </row>
    <row r="46" spans="1:38" x14ac:dyDescent="0.25">
      <c r="A46" s="38" t="s">
        <v>146</v>
      </c>
      <c r="B46" s="36" t="s">
        <v>147</v>
      </c>
      <c r="C46" s="34" t="s">
        <v>148</v>
      </c>
      <c r="D46" s="45">
        <v>60</v>
      </c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8"/>
      <c r="Q46" s="8"/>
      <c r="R46" s="8"/>
      <c r="S46" s="8"/>
      <c r="T46" s="8"/>
      <c r="U46" s="8"/>
      <c r="V46" s="8"/>
      <c r="W46" s="8"/>
      <c r="X46" s="8"/>
      <c r="Y46" s="8"/>
      <c r="Z46" s="8">
        <v>4</v>
      </c>
      <c r="AA46" s="8">
        <v>3</v>
      </c>
      <c r="AB46" s="8">
        <v>4</v>
      </c>
      <c r="AC46" s="8">
        <v>4</v>
      </c>
      <c r="AD46" s="8">
        <v>4</v>
      </c>
      <c r="AE46" s="8">
        <v>2</v>
      </c>
      <c r="AF46" s="8">
        <v>4</v>
      </c>
      <c r="AG46" s="8">
        <v>4</v>
      </c>
      <c r="AH46" s="8">
        <v>4</v>
      </c>
      <c r="AI46" s="8">
        <v>3</v>
      </c>
      <c r="AJ46" s="8">
        <v>3</v>
      </c>
      <c r="AK46" s="8">
        <v>4</v>
      </c>
      <c r="AL46" s="8">
        <v>3</v>
      </c>
    </row>
    <row r="47" spans="1:38" x14ac:dyDescent="0.25">
      <c r="A47" s="38" t="s">
        <v>149</v>
      </c>
      <c r="B47" s="34" t="s">
        <v>150</v>
      </c>
      <c r="C47" s="34" t="s">
        <v>151</v>
      </c>
      <c r="D47" s="45">
        <v>15</v>
      </c>
      <c r="E47" s="8">
        <v>4</v>
      </c>
      <c r="F47" s="8">
        <v>4</v>
      </c>
      <c r="G47" s="8">
        <v>3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4</v>
      </c>
      <c r="O47" s="8">
        <v>2</v>
      </c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</row>
    <row r="48" spans="1:38" x14ac:dyDescent="0.25">
      <c r="A48" s="38" t="s">
        <v>152</v>
      </c>
      <c r="B48" s="34" t="s">
        <v>153</v>
      </c>
      <c r="C48" s="34" t="s">
        <v>154</v>
      </c>
      <c r="D48" s="45">
        <v>21</v>
      </c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8">
        <v>3</v>
      </c>
      <c r="Q48" s="8">
        <v>3</v>
      </c>
      <c r="R48" s="8">
        <v>3</v>
      </c>
      <c r="S48" s="8">
        <v>3</v>
      </c>
      <c r="T48" s="8">
        <v>2</v>
      </c>
      <c r="U48" s="8">
        <v>3</v>
      </c>
      <c r="V48" s="8">
        <v>2</v>
      </c>
      <c r="W48" s="8">
        <v>1</v>
      </c>
      <c r="X48" s="8">
        <v>1</v>
      </c>
      <c r="Y48" s="8">
        <v>3</v>
      </c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</row>
    <row r="49" spans="1:38" x14ac:dyDescent="0.25">
      <c r="A49" s="38" t="s">
        <v>155</v>
      </c>
      <c r="B49" s="34" t="s">
        <v>156</v>
      </c>
      <c r="C49" s="34" t="s">
        <v>157</v>
      </c>
      <c r="D49" s="45">
        <v>30</v>
      </c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8"/>
      <c r="Q49" s="8"/>
      <c r="R49" s="8"/>
      <c r="S49" s="8"/>
      <c r="T49" s="8"/>
      <c r="U49" s="8"/>
      <c r="V49" s="8"/>
      <c r="W49" s="8"/>
      <c r="X49" s="8"/>
      <c r="Y49" s="8"/>
      <c r="Z49" s="8">
        <v>3</v>
      </c>
      <c r="AA49" s="8">
        <v>1</v>
      </c>
      <c r="AB49" s="8">
        <v>4</v>
      </c>
      <c r="AC49" s="8">
        <v>3</v>
      </c>
      <c r="AD49" s="8">
        <v>4</v>
      </c>
      <c r="AE49" s="8">
        <v>3</v>
      </c>
      <c r="AF49" s="8">
        <v>3</v>
      </c>
      <c r="AG49" s="8">
        <v>4</v>
      </c>
      <c r="AH49" s="8">
        <v>3</v>
      </c>
      <c r="AI49" s="8">
        <v>1</v>
      </c>
      <c r="AJ49" s="8">
        <v>1</v>
      </c>
      <c r="AK49" s="8">
        <v>4</v>
      </c>
      <c r="AL49" s="8">
        <v>3</v>
      </c>
    </row>
    <row r="50" spans="1:38" x14ac:dyDescent="0.25">
      <c r="A50" s="38" t="s">
        <v>158</v>
      </c>
      <c r="B50" s="34" t="s">
        <v>156</v>
      </c>
      <c r="C50" s="34" t="s">
        <v>159</v>
      </c>
      <c r="D50" s="45">
        <v>60</v>
      </c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8"/>
      <c r="Q50" s="8"/>
      <c r="R50" s="8"/>
      <c r="S50" s="8"/>
      <c r="T50" s="8"/>
      <c r="U50" s="8"/>
      <c r="V50" s="8"/>
      <c r="W50" s="8"/>
      <c r="X50" s="8"/>
      <c r="Y50" s="8"/>
      <c r="Z50" s="8">
        <v>3</v>
      </c>
      <c r="AA50" s="8">
        <v>1</v>
      </c>
      <c r="AB50" s="8">
        <v>4</v>
      </c>
      <c r="AC50" s="8">
        <v>3</v>
      </c>
      <c r="AD50" s="8">
        <v>4</v>
      </c>
      <c r="AE50" s="8">
        <v>3</v>
      </c>
      <c r="AF50" s="8">
        <v>3</v>
      </c>
      <c r="AG50" s="8">
        <v>4</v>
      </c>
      <c r="AH50" s="8">
        <v>3</v>
      </c>
      <c r="AI50" s="8">
        <v>1</v>
      </c>
      <c r="AJ50" s="8">
        <v>1</v>
      </c>
      <c r="AK50" s="8">
        <v>4</v>
      </c>
      <c r="AL50" s="8">
        <v>4</v>
      </c>
    </row>
    <row r="51" spans="1:38" x14ac:dyDescent="0.25">
      <c r="A51" s="38" t="s">
        <v>160</v>
      </c>
      <c r="B51" s="34" t="s">
        <v>161</v>
      </c>
      <c r="C51" s="34" t="s">
        <v>162</v>
      </c>
      <c r="D51" s="45">
        <v>42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8"/>
      <c r="Q51" s="8"/>
      <c r="R51" s="8"/>
      <c r="S51" s="8"/>
      <c r="T51" s="8"/>
      <c r="U51" s="8"/>
      <c r="V51" s="8"/>
      <c r="W51" s="8"/>
      <c r="X51" s="8"/>
      <c r="Y51" s="8"/>
      <c r="Z51" s="8">
        <v>4</v>
      </c>
      <c r="AA51" s="8">
        <v>2</v>
      </c>
      <c r="AB51" s="8">
        <v>3</v>
      </c>
      <c r="AC51" s="8">
        <v>4</v>
      </c>
      <c r="AD51" s="8">
        <v>4</v>
      </c>
      <c r="AE51" s="8">
        <v>4</v>
      </c>
      <c r="AF51" s="8">
        <v>4</v>
      </c>
      <c r="AG51" s="8">
        <v>4</v>
      </c>
      <c r="AH51" s="8">
        <v>2</v>
      </c>
      <c r="AI51" s="8">
        <v>2</v>
      </c>
      <c r="AJ51" s="8">
        <v>2</v>
      </c>
      <c r="AK51" s="8">
        <v>4</v>
      </c>
      <c r="AL51" s="8">
        <v>4</v>
      </c>
    </row>
    <row r="52" spans="1:38" x14ac:dyDescent="0.25">
      <c r="A52" s="38" t="s">
        <v>163</v>
      </c>
      <c r="B52" s="34" t="s">
        <v>164</v>
      </c>
      <c r="C52" s="34" t="s">
        <v>165</v>
      </c>
      <c r="D52" s="45">
        <v>18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8">
        <v>2</v>
      </c>
      <c r="Q52" s="8">
        <v>3</v>
      </c>
      <c r="R52" s="8">
        <v>4</v>
      </c>
      <c r="S52" s="8">
        <v>1</v>
      </c>
      <c r="T52" s="8">
        <v>1</v>
      </c>
      <c r="U52" s="8">
        <v>1</v>
      </c>
      <c r="V52" s="8">
        <v>1</v>
      </c>
      <c r="W52" s="8">
        <v>2</v>
      </c>
      <c r="X52" s="8">
        <v>1</v>
      </c>
      <c r="Y52" s="8">
        <v>3</v>
      </c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</row>
    <row r="53" spans="1:38" x14ac:dyDescent="0.25">
      <c r="A53" s="38" t="s">
        <v>166</v>
      </c>
      <c r="B53" s="36" t="s">
        <v>167</v>
      </c>
      <c r="C53" s="36" t="s">
        <v>168</v>
      </c>
      <c r="D53" s="45">
        <v>36</v>
      </c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8"/>
      <c r="Q53" s="8"/>
      <c r="R53" s="8"/>
      <c r="S53" s="8"/>
      <c r="T53" s="8"/>
      <c r="U53" s="8"/>
      <c r="V53" s="8"/>
      <c r="W53" s="8"/>
      <c r="X53" s="8"/>
      <c r="Y53" s="8"/>
      <c r="Z53" s="8">
        <v>3</v>
      </c>
      <c r="AA53" s="8">
        <v>3</v>
      </c>
      <c r="AB53" s="8">
        <v>3</v>
      </c>
      <c r="AC53" s="8">
        <v>3</v>
      </c>
      <c r="AD53" s="8">
        <v>4</v>
      </c>
      <c r="AE53" s="8">
        <v>3</v>
      </c>
      <c r="AF53" s="8">
        <v>3</v>
      </c>
      <c r="AG53" s="8">
        <v>3</v>
      </c>
      <c r="AH53" s="8">
        <v>3</v>
      </c>
      <c r="AI53" s="8">
        <v>3</v>
      </c>
      <c r="AJ53" s="8">
        <v>3</v>
      </c>
      <c r="AK53" s="8">
        <v>3</v>
      </c>
      <c r="AL53" s="8">
        <v>1</v>
      </c>
    </row>
    <row r="54" spans="1:38" x14ac:dyDescent="0.25">
      <c r="A54" s="38" t="s">
        <v>169</v>
      </c>
      <c r="B54" s="36" t="s">
        <v>170</v>
      </c>
      <c r="C54" s="36" t="s">
        <v>171</v>
      </c>
      <c r="D54" s="45">
        <v>36</v>
      </c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8"/>
      <c r="Q54" s="8"/>
      <c r="R54" s="8"/>
      <c r="S54" s="8"/>
      <c r="T54" s="8"/>
      <c r="U54" s="8"/>
      <c r="V54" s="8"/>
      <c r="W54" s="8"/>
      <c r="X54" s="8"/>
      <c r="Y54" s="8"/>
      <c r="Z54" s="8">
        <v>3</v>
      </c>
      <c r="AA54" s="8">
        <v>3</v>
      </c>
      <c r="AB54" s="8">
        <v>3</v>
      </c>
      <c r="AC54" s="8">
        <v>3</v>
      </c>
      <c r="AD54" s="8">
        <v>4</v>
      </c>
      <c r="AE54" s="8">
        <v>3</v>
      </c>
      <c r="AF54" s="8">
        <v>3</v>
      </c>
      <c r="AG54" s="8">
        <v>3</v>
      </c>
      <c r="AH54" s="8">
        <v>3</v>
      </c>
      <c r="AI54" s="8">
        <v>3</v>
      </c>
      <c r="AJ54" s="8">
        <v>3</v>
      </c>
      <c r="AK54" s="8">
        <v>3</v>
      </c>
      <c r="AL54" s="8">
        <v>1</v>
      </c>
    </row>
    <row r="55" spans="1:38" x14ac:dyDescent="0.25">
      <c r="A55" s="38" t="s">
        <v>172</v>
      </c>
      <c r="B55" s="34" t="s">
        <v>173</v>
      </c>
      <c r="C55" s="36" t="s">
        <v>174</v>
      </c>
      <c r="D55" s="45">
        <v>30</v>
      </c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8"/>
      <c r="Q55" s="8"/>
      <c r="R55" s="8"/>
      <c r="S55" s="8"/>
      <c r="T55" s="8"/>
      <c r="U55" s="8"/>
      <c r="V55" s="8"/>
      <c r="W55" s="8"/>
      <c r="X55" s="8"/>
      <c r="Y55" s="8"/>
      <c r="Z55" s="8">
        <v>3</v>
      </c>
      <c r="AA55" s="8">
        <v>1</v>
      </c>
      <c r="AB55" s="8">
        <v>4</v>
      </c>
      <c r="AC55" s="8">
        <v>3</v>
      </c>
      <c r="AD55" s="8">
        <v>3</v>
      </c>
      <c r="AE55" s="8">
        <v>3</v>
      </c>
      <c r="AF55" s="8">
        <v>3</v>
      </c>
      <c r="AG55" s="8">
        <v>4</v>
      </c>
      <c r="AH55" s="8">
        <v>2</v>
      </c>
      <c r="AI55" s="8">
        <v>2</v>
      </c>
      <c r="AJ55" s="8">
        <v>1</v>
      </c>
      <c r="AK55" s="8">
        <v>4</v>
      </c>
      <c r="AL55" s="8">
        <v>2</v>
      </c>
    </row>
    <row r="56" spans="1:38" x14ac:dyDescent="0.25">
      <c r="A56" s="38" t="s">
        <v>175</v>
      </c>
      <c r="B56" s="34" t="s">
        <v>176</v>
      </c>
      <c r="C56" s="36" t="s">
        <v>177</v>
      </c>
      <c r="D56" s="45">
        <v>12</v>
      </c>
      <c r="E56" s="8">
        <v>2</v>
      </c>
      <c r="F56" s="8">
        <v>3</v>
      </c>
      <c r="G56" s="8">
        <v>3</v>
      </c>
      <c r="H56" s="8">
        <v>2</v>
      </c>
      <c r="I56" s="8">
        <v>3</v>
      </c>
      <c r="J56" s="8">
        <v>3</v>
      </c>
      <c r="K56" s="8">
        <v>2</v>
      </c>
      <c r="L56" s="8">
        <v>3</v>
      </c>
      <c r="M56" s="8">
        <v>2</v>
      </c>
      <c r="N56" s="8">
        <v>2</v>
      </c>
      <c r="O56" s="8">
        <v>1</v>
      </c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</row>
    <row r="57" spans="1:38" x14ac:dyDescent="0.25">
      <c r="A57" s="38" t="s">
        <v>178</v>
      </c>
      <c r="B57" s="34" t="s">
        <v>179</v>
      </c>
      <c r="C57" s="36" t="s">
        <v>180</v>
      </c>
      <c r="D57" s="45">
        <v>24</v>
      </c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8">
        <v>4</v>
      </c>
      <c r="Q57" s="8">
        <v>4</v>
      </c>
      <c r="R57" s="8">
        <v>4</v>
      </c>
      <c r="S57" s="8">
        <v>2</v>
      </c>
      <c r="T57" s="8">
        <v>3</v>
      </c>
      <c r="U57" s="8">
        <v>2</v>
      </c>
      <c r="V57" s="8">
        <v>4</v>
      </c>
      <c r="W57" s="8">
        <v>4</v>
      </c>
      <c r="X57" s="8">
        <v>2</v>
      </c>
      <c r="Y57" s="8">
        <v>3</v>
      </c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</row>
    <row r="58" spans="1:38" x14ac:dyDescent="0.25">
      <c r="A58" s="38" t="s">
        <v>181</v>
      </c>
      <c r="B58" s="34" t="s">
        <v>182</v>
      </c>
      <c r="C58" s="36" t="s">
        <v>183</v>
      </c>
      <c r="D58" s="45">
        <v>36</v>
      </c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8"/>
      <c r="Q58" s="8"/>
      <c r="R58" s="8"/>
      <c r="S58" s="8"/>
      <c r="T58" s="8"/>
      <c r="U58" s="8"/>
      <c r="V58" s="8"/>
      <c r="W58" s="8"/>
      <c r="X58" s="8"/>
      <c r="Y58" s="8"/>
      <c r="Z58" s="8">
        <v>3</v>
      </c>
      <c r="AA58" s="8">
        <v>1</v>
      </c>
      <c r="AB58" s="8">
        <v>3</v>
      </c>
      <c r="AC58" s="8">
        <v>3</v>
      </c>
      <c r="AD58" s="8">
        <v>4</v>
      </c>
      <c r="AE58" s="8">
        <v>2</v>
      </c>
      <c r="AF58" s="8">
        <v>1</v>
      </c>
      <c r="AG58" s="8">
        <v>3</v>
      </c>
      <c r="AH58" s="8">
        <v>3</v>
      </c>
      <c r="AI58" s="8">
        <v>1</v>
      </c>
      <c r="AJ58" s="8">
        <v>1</v>
      </c>
      <c r="AK58" s="8">
        <v>3</v>
      </c>
      <c r="AL58" s="8">
        <v>3</v>
      </c>
    </row>
    <row r="59" spans="1:38" x14ac:dyDescent="0.25">
      <c r="A59" s="38" t="s">
        <v>184</v>
      </c>
      <c r="B59" s="34" t="s">
        <v>185</v>
      </c>
      <c r="C59" s="36" t="s">
        <v>186</v>
      </c>
      <c r="D59" s="45">
        <v>30</v>
      </c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8"/>
      <c r="Q59" s="8"/>
      <c r="R59" s="8"/>
      <c r="S59" s="8"/>
      <c r="T59" s="8"/>
      <c r="U59" s="8"/>
      <c r="V59" s="8"/>
      <c r="W59" s="8"/>
      <c r="X59" s="8"/>
      <c r="Y59" s="8"/>
      <c r="Z59" s="8">
        <v>3</v>
      </c>
      <c r="AA59" s="8">
        <v>2</v>
      </c>
      <c r="AB59" s="8">
        <v>2</v>
      </c>
      <c r="AC59" s="8">
        <v>3</v>
      </c>
      <c r="AD59" s="8">
        <v>4</v>
      </c>
      <c r="AE59" s="8">
        <v>2</v>
      </c>
      <c r="AF59" s="8">
        <v>2</v>
      </c>
      <c r="AG59" s="8">
        <v>3</v>
      </c>
      <c r="AH59" s="8">
        <v>2</v>
      </c>
      <c r="AI59" s="8">
        <v>2</v>
      </c>
      <c r="AJ59" s="8">
        <v>2</v>
      </c>
      <c r="AK59" s="8">
        <v>3</v>
      </c>
      <c r="AL59" s="8">
        <v>4</v>
      </c>
    </row>
    <row r="60" spans="1:38" x14ac:dyDescent="0.25">
      <c r="A60" s="38" t="s">
        <v>187</v>
      </c>
      <c r="B60" s="34" t="s">
        <v>188</v>
      </c>
      <c r="C60" s="36" t="s">
        <v>189</v>
      </c>
      <c r="D60" s="45">
        <v>30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8"/>
      <c r="Q60" s="8"/>
      <c r="R60" s="8"/>
      <c r="S60" s="8"/>
      <c r="T60" s="8"/>
      <c r="U60" s="8"/>
      <c r="V60" s="8"/>
      <c r="W60" s="8"/>
      <c r="X60" s="8"/>
      <c r="Y60" s="8"/>
      <c r="Z60" s="8">
        <v>4</v>
      </c>
      <c r="AA60" s="8">
        <v>2</v>
      </c>
      <c r="AB60" s="8">
        <v>3</v>
      </c>
      <c r="AC60" s="8">
        <v>4</v>
      </c>
      <c r="AD60" s="8">
        <v>4</v>
      </c>
      <c r="AE60" s="8">
        <v>4</v>
      </c>
      <c r="AF60" s="8">
        <v>4</v>
      </c>
      <c r="AG60" s="8">
        <v>4</v>
      </c>
      <c r="AH60" s="8">
        <v>2</v>
      </c>
      <c r="AI60" s="8">
        <v>2</v>
      </c>
      <c r="AJ60" s="8">
        <v>2</v>
      </c>
      <c r="AK60" s="8">
        <v>4</v>
      </c>
      <c r="AL60" s="8">
        <v>4</v>
      </c>
    </row>
    <row r="61" spans="1:38" x14ac:dyDescent="0.25">
      <c r="A61" s="38" t="s">
        <v>190</v>
      </c>
      <c r="B61" s="34" t="s">
        <v>191</v>
      </c>
      <c r="C61" s="36" t="s">
        <v>192</v>
      </c>
      <c r="D61" s="45">
        <v>30</v>
      </c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8"/>
      <c r="Q61" s="8"/>
      <c r="R61" s="8"/>
      <c r="S61" s="8"/>
      <c r="T61" s="8"/>
      <c r="U61" s="8"/>
      <c r="V61" s="8"/>
      <c r="W61" s="8"/>
      <c r="X61" s="8"/>
      <c r="Y61" s="8"/>
      <c r="Z61" s="8">
        <v>3</v>
      </c>
      <c r="AA61" s="8">
        <v>1</v>
      </c>
      <c r="AB61" s="8">
        <v>2</v>
      </c>
      <c r="AC61" s="8">
        <v>3</v>
      </c>
      <c r="AD61" s="8">
        <v>3</v>
      </c>
      <c r="AE61" s="8">
        <v>3</v>
      </c>
      <c r="AF61" s="8">
        <v>3</v>
      </c>
      <c r="AG61" s="8">
        <v>3</v>
      </c>
      <c r="AH61" s="8">
        <v>2</v>
      </c>
      <c r="AI61" s="8">
        <v>2</v>
      </c>
      <c r="AJ61" s="8">
        <v>1</v>
      </c>
      <c r="AK61" s="8">
        <v>3</v>
      </c>
      <c r="AL61" s="8">
        <v>1</v>
      </c>
    </row>
    <row r="62" spans="1:38" x14ac:dyDescent="0.25">
      <c r="A62" s="38" t="s">
        <v>193</v>
      </c>
      <c r="B62" s="34" t="s">
        <v>194</v>
      </c>
      <c r="C62" s="36" t="s">
        <v>195</v>
      </c>
      <c r="D62" s="45">
        <v>18</v>
      </c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8">
        <v>3</v>
      </c>
      <c r="Q62" s="8">
        <v>3</v>
      </c>
      <c r="R62" s="8">
        <v>3</v>
      </c>
      <c r="S62" s="8">
        <v>2</v>
      </c>
      <c r="T62" s="8">
        <v>3</v>
      </c>
      <c r="U62" s="8">
        <v>2</v>
      </c>
      <c r="V62" s="8">
        <v>3</v>
      </c>
      <c r="W62" s="8">
        <v>3</v>
      </c>
      <c r="X62" s="8">
        <v>2</v>
      </c>
      <c r="Y62" s="8">
        <v>3</v>
      </c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</row>
    <row r="63" spans="1:38" x14ac:dyDescent="0.25">
      <c r="A63" s="38" t="s">
        <v>196</v>
      </c>
      <c r="B63" s="34" t="s">
        <v>197</v>
      </c>
      <c r="C63" s="36" t="s">
        <v>198</v>
      </c>
      <c r="D63" s="45">
        <v>36</v>
      </c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8"/>
      <c r="Q63" s="8"/>
      <c r="R63" s="8"/>
      <c r="S63" s="8"/>
      <c r="T63" s="8"/>
      <c r="U63" s="8"/>
      <c r="V63" s="8"/>
      <c r="W63" s="8"/>
      <c r="X63" s="8"/>
      <c r="Y63" s="8"/>
      <c r="Z63" s="8">
        <v>4</v>
      </c>
      <c r="AA63" s="8">
        <v>3</v>
      </c>
      <c r="AB63" s="8">
        <v>4</v>
      </c>
      <c r="AC63" s="8">
        <v>4</v>
      </c>
      <c r="AD63" s="8">
        <v>4</v>
      </c>
      <c r="AE63" s="8">
        <v>2</v>
      </c>
      <c r="AF63" s="8">
        <v>4</v>
      </c>
      <c r="AG63" s="8">
        <v>4</v>
      </c>
      <c r="AH63" s="8">
        <v>4</v>
      </c>
      <c r="AI63" s="8">
        <v>3</v>
      </c>
      <c r="AJ63" s="8">
        <v>3</v>
      </c>
      <c r="AK63" s="8">
        <v>4</v>
      </c>
      <c r="AL63" s="8">
        <v>3</v>
      </c>
    </row>
    <row r="64" spans="1:38" x14ac:dyDescent="0.25">
      <c r="A64" s="38" t="s">
        <v>199</v>
      </c>
      <c r="B64" s="34" t="s">
        <v>200</v>
      </c>
      <c r="C64" s="36" t="s">
        <v>201</v>
      </c>
      <c r="D64" s="45">
        <v>54</v>
      </c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8"/>
      <c r="Q64" s="8"/>
      <c r="R64" s="8"/>
      <c r="S64" s="8"/>
      <c r="T64" s="8"/>
      <c r="U64" s="8"/>
      <c r="V64" s="8"/>
      <c r="W64" s="8"/>
      <c r="X64" s="8"/>
      <c r="Y64" s="8"/>
      <c r="Z64" s="8">
        <v>4</v>
      </c>
      <c r="AA64" s="8">
        <v>3</v>
      </c>
      <c r="AB64" s="8">
        <v>4</v>
      </c>
      <c r="AC64" s="8">
        <v>4</v>
      </c>
      <c r="AD64" s="8">
        <v>3</v>
      </c>
      <c r="AE64" s="8">
        <v>4</v>
      </c>
      <c r="AF64" s="8">
        <v>3</v>
      </c>
      <c r="AG64" s="8">
        <v>3</v>
      </c>
      <c r="AH64" s="8">
        <v>3</v>
      </c>
      <c r="AI64" s="8">
        <v>3</v>
      </c>
      <c r="AJ64" s="8">
        <v>3</v>
      </c>
      <c r="AK64" s="8">
        <v>3</v>
      </c>
      <c r="AL64" s="8">
        <v>3</v>
      </c>
    </row>
    <row r="65" spans="1:38" x14ac:dyDescent="0.25">
      <c r="A65" s="38" t="s">
        <v>202</v>
      </c>
      <c r="B65" s="34" t="s">
        <v>203</v>
      </c>
      <c r="C65" s="36" t="s">
        <v>204</v>
      </c>
      <c r="D65" s="45">
        <v>42</v>
      </c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8"/>
      <c r="Q65" s="8"/>
      <c r="R65" s="8"/>
      <c r="S65" s="8"/>
      <c r="T65" s="8"/>
      <c r="U65" s="8"/>
      <c r="V65" s="8"/>
      <c r="W65" s="8"/>
      <c r="X65" s="8"/>
      <c r="Y65" s="8"/>
      <c r="Z65" s="8">
        <v>3</v>
      </c>
      <c r="AA65" s="8">
        <v>1</v>
      </c>
      <c r="AB65" s="8">
        <v>2</v>
      </c>
      <c r="AC65" s="8">
        <v>3</v>
      </c>
      <c r="AD65" s="8">
        <v>3</v>
      </c>
      <c r="AE65" s="8">
        <v>3</v>
      </c>
      <c r="AF65" s="8">
        <v>3</v>
      </c>
      <c r="AG65" s="8">
        <v>3</v>
      </c>
      <c r="AH65" s="8">
        <v>2</v>
      </c>
      <c r="AI65" s="8">
        <v>2</v>
      </c>
      <c r="AJ65" s="8">
        <v>1</v>
      </c>
      <c r="AK65" s="8">
        <v>3</v>
      </c>
      <c r="AL65" s="8">
        <v>1</v>
      </c>
    </row>
    <row r="66" spans="1:38" x14ac:dyDescent="0.25">
      <c r="A66" s="38" t="s">
        <v>205</v>
      </c>
      <c r="B66" s="34" t="s">
        <v>206</v>
      </c>
      <c r="C66" s="36" t="s">
        <v>207</v>
      </c>
      <c r="D66" s="45">
        <v>42</v>
      </c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8"/>
      <c r="R66" s="8"/>
      <c r="S66" s="8"/>
      <c r="T66" s="8"/>
      <c r="U66" s="8"/>
      <c r="V66" s="8"/>
      <c r="W66" s="8"/>
      <c r="X66" s="8"/>
      <c r="Y66" s="8"/>
      <c r="Z66" s="8">
        <v>4</v>
      </c>
      <c r="AA66" s="8">
        <v>3</v>
      </c>
      <c r="AB66" s="8">
        <v>4</v>
      </c>
      <c r="AC66" s="8">
        <v>4</v>
      </c>
      <c r="AD66" s="8">
        <v>4</v>
      </c>
      <c r="AE66" s="8">
        <v>2</v>
      </c>
      <c r="AF66" s="8">
        <v>4</v>
      </c>
      <c r="AG66" s="8">
        <v>4</v>
      </c>
      <c r="AH66" s="8">
        <v>4</v>
      </c>
      <c r="AI66" s="8">
        <v>3</v>
      </c>
      <c r="AJ66" s="8">
        <v>3</v>
      </c>
      <c r="AK66" s="8">
        <v>4</v>
      </c>
      <c r="AL66" s="8">
        <v>3</v>
      </c>
    </row>
    <row r="67" spans="1:38" x14ac:dyDescent="0.25">
      <c r="A67" s="38" t="s">
        <v>208</v>
      </c>
      <c r="B67" s="34" t="s">
        <v>209</v>
      </c>
      <c r="C67" s="36" t="s">
        <v>210</v>
      </c>
      <c r="D67" s="45">
        <v>42</v>
      </c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8"/>
      <c r="Q67" s="8"/>
      <c r="R67" s="8"/>
      <c r="S67" s="8"/>
      <c r="T67" s="8"/>
      <c r="U67" s="8"/>
      <c r="V67" s="8"/>
      <c r="W67" s="8"/>
      <c r="X67" s="8"/>
      <c r="Y67" s="8"/>
      <c r="Z67" s="8">
        <v>3</v>
      </c>
      <c r="AA67" s="8">
        <v>1</v>
      </c>
      <c r="AB67" s="8">
        <v>3</v>
      </c>
      <c r="AC67" s="8">
        <v>3</v>
      </c>
      <c r="AD67" s="8">
        <v>3</v>
      </c>
      <c r="AE67" s="8">
        <v>3</v>
      </c>
      <c r="AF67" s="8">
        <v>3</v>
      </c>
      <c r="AG67" s="8">
        <v>3</v>
      </c>
      <c r="AH67" s="8">
        <v>2</v>
      </c>
      <c r="AI67" s="8">
        <v>3</v>
      </c>
      <c r="AJ67" s="8">
        <v>1</v>
      </c>
      <c r="AK67" s="8">
        <v>3</v>
      </c>
      <c r="AL67" s="8">
        <v>2</v>
      </c>
    </row>
    <row r="68" spans="1:38" x14ac:dyDescent="0.25">
      <c r="A68" s="38" t="s">
        <v>211</v>
      </c>
      <c r="B68" s="34" t="s">
        <v>212</v>
      </c>
      <c r="C68" s="36" t="s">
        <v>213</v>
      </c>
      <c r="D68" s="45">
        <v>24</v>
      </c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8">
        <v>4</v>
      </c>
      <c r="Q68" s="8">
        <v>4</v>
      </c>
      <c r="R68" s="8">
        <v>4</v>
      </c>
      <c r="S68" s="8">
        <v>2</v>
      </c>
      <c r="T68" s="8">
        <v>3</v>
      </c>
      <c r="U68" s="8">
        <v>2</v>
      </c>
      <c r="V68" s="8">
        <v>4</v>
      </c>
      <c r="W68" s="8">
        <v>4</v>
      </c>
      <c r="X68" s="8">
        <v>2</v>
      </c>
      <c r="Y68" s="8">
        <v>3</v>
      </c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</row>
    <row r="69" spans="1:38" x14ac:dyDescent="0.25">
      <c r="A69" s="38" t="s">
        <v>214</v>
      </c>
      <c r="B69" s="34" t="s">
        <v>215</v>
      </c>
      <c r="C69" s="36" t="s">
        <v>216</v>
      </c>
      <c r="D69" s="45">
        <v>19</v>
      </c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8">
        <v>4</v>
      </c>
      <c r="Q69" s="8">
        <v>4</v>
      </c>
      <c r="R69" s="8">
        <v>3</v>
      </c>
      <c r="S69" s="8">
        <v>4</v>
      </c>
      <c r="T69" s="8">
        <v>3</v>
      </c>
      <c r="U69" s="8">
        <v>3</v>
      </c>
      <c r="V69" s="8">
        <v>2</v>
      </c>
      <c r="W69" s="8">
        <v>3</v>
      </c>
      <c r="X69" s="8">
        <v>4</v>
      </c>
      <c r="Y69" s="8">
        <v>2</v>
      </c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</row>
    <row r="70" spans="1:38" x14ac:dyDescent="0.25">
      <c r="A70" s="38" t="s">
        <v>217</v>
      </c>
      <c r="B70" s="34" t="s">
        <v>200</v>
      </c>
      <c r="C70" s="36" t="s">
        <v>218</v>
      </c>
      <c r="D70" s="45">
        <v>24</v>
      </c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8">
        <v>3</v>
      </c>
      <c r="Q70" s="8">
        <v>3</v>
      </c>
      <c r="R70" s="8">
        <v>3</v>
      </c>
      <c r="S70" s="8">
        <v>2</v>
      </c>
      <c r="T70" s="8">
        <v>3</v>
      </c>
      <c r="U70" s="8">
        <v>2</v>
      </c>
      <c r="V70" s="8">
        <v>3</v>
      </c>
      <c r="W70" s="8">
        <v>3</v>
      </c>
      <c r="X70" s="8">
        <v>2</v>
      </c>
      <c r="Y70" s="8">
        <v>3</v>
      </c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</row>
    <row r="71" spans="1:38" x14ac:dyDescent="0.25">
      <c r="A71" s="38" t="s">
        <v>219</v>
      </c>
      <c r="B71" s="34" t="s">
        <v>220</v>
      </c>
      <c r="C71" s="36" t="s">
        <v>221</v>
      </c>
      <c r="D71" s="45">
        <v>12</v>
      </c>
      <c r="E71" s="8">
        <v>2</v>
      </c>
      <c r="F71" s="8">
        <v>2</v>
      </c>
      <c r="G71" s="8">
        <v>1</v>
      </c>
      <c r="H71" s="8">
        <v>2</v>
      </c>
      <c r="I71" s="8">
        <v>1</v>
      </c>
      <c r="J71" s="8">
        <v>1</v>
      </c>
      <c r="K71" s="8">
        <v>2</v>
      </c>
      <c r="L71" s="8">
        <v>2</v>
      </c>
      <c r="M71" s="8">
        <v>2</v>
      </c>
      <c r="N71" s="8">
        <v>2</v>
      </c>
      <c r="O71" s="8">
        <v>1</v>
      </c>
      <c r="P71" s="20"/>
      <c r="Q71" s="8"/>
      <c r="R71" s="8"/>
      <c r="S71" s="8"/>
      <c r="T71" s="8"/>
      <c r="U71" s="8"/>
      <c r="V71" s="8"/>
      <c r="W71" s="8"/>
      <c r="X71" s="8"/>
      <c r="Y71" s="8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</row>
    <row r="72" spans="1:38" x14ac:dyDescent="0.25">
      <c r="A72" s="38" t="s">
        <v>222</v>
      </c>
      <c r="B72" s="34" t="s">
        <v>223</v>
      </c>
      <c r="C72" s="36" t="s">
        <v>224</v>
      </c>
      <c r="D72" s="45">
        <v>48</v>
      </c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8"/>
      <c r="Q72" s="8"/>
      <c r="R72" s="8"/>
      <c r="S72" s="8"/>
      <c r="T72" s="8"/>
      <c r="U72" s="8"/>
      <c r="V72" s="8"/>
      <c r="W72" s="8"/>
      <c r="X72" s="8"/>
      <c r="Y72" s="8"/>
      <c r="Z72" s="8">
        <v>3</v>
      </c>
      <c r="AA72" s="8">
        <v>3</v>
      </c>
      <c r="AB72" s="8">
        <v>3</v>
      </c>
      <c r="AC72" s="8">
        <v>3</v>
      </c>
      <c r="AD72" s="8">
        <v>3</v>
      </c>
      <c r="AE72" s="8">
        <v>2</v>
      </c>
      <c r="AF72" s="8">
        <v>2</v>
      </c>
      <c r="AG72" s="8">
        <v>3</v>
      </c>
      <c r="AH72" s="8">
        <v>4</v>
      </c>
      <c r="AI72" s="8">
        <v>3</v>
      </c>
      <c r="AJ72" s="8">
        <v>3</v>
      </c>
      <c r="AK72" s="8">
        <v>3</v>
      </c>
      <c r="AL72" s="8">
        <v>3</v>
      </c>
    </row>
    <row r="73" spans="1:38" x14ac:dyDescent="0.25">
      <c r="A73" s="38" t="s">
        <v>225</v>
      </c>
      <c r="B73" s="34" t="s">
        <v>226</v>
      </c>
      <c r="C73" s="34" t="s">
        <v>227</v>
      </c>
      <c r="D73" s="45">
        <v>60</v>
      </c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8"/>
      <c r="Q73" s="8"/>
      <c r="R73" s="8"/>
      <c r="S73" s="8"/>
      <c r="T73" s="8"/>
      <c r="U73" s="8"/>
      <c r="V73" s="8"/>
      <c r="W73" s="8"/>
      <c r="X73" s="8"/>
      <c r="Y73" s="8"/>
      <c r="Z73" s="8">
        <v>3</v>
      </c>
      <c r="AA73" s="8">
        <v>2</v>
      </c>
      <c r="AB73" s="8">
        <v>2</v>
      </c>
      <c r="AC73" s="8">
        <v>3</v>
      </c>
      <c r="AD73" s="8">
        <v>4</v>
      </c>
      <c r="AE73" s="8">
        <v>2</v>
      </c>
      <c r="AF73" s="8">
        <v>2</v>
      </c>
      <c r="AG73" s="8">
        <v>3</v>
      </c>
      <c r="AH73" s="8">
        <v>2</v>
      </c>
      <c r="AI73" s="8">
        <v>2</v>
      </c>
      <c r="AJ73" s="8">
        <v>2</v>
      </c>
      <c r="AK73" s="8">
        <v>3</v>
      </c>
      <c r="AL73" s="8">
        <v>4</v>
      </c>
    </row>
    <row r="74" spans="1:38" x14ac:dyDescent="0.25">
      <c r="A74" s="38" t="s">
        <v>228</v>
      </c>
      <c r="B74" s="34" t="s">
        <v>229</v>
      </c>
      <c r="C74" s="34" t="s">
        <v>230</v>
      </c>
      <c r="D74" s="45">
        <v>19</v>
      </c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>
        <v>2</v>
      </c>
      <c r="Q74" s="8">
        <v>4</v>
      </c>
      <c r="R74" s="8">
        <v>3</v>
      </c>
      <c r="S74" s="8">
        <v>4</v>
      </c>
      <c r="T74" s="8">
        <v>4</v>
      </c>
      <c r="U74" s="8">
        <v>4</v>
      </c>
      <c r="V74" s="8">
        <v>4</v>
      </c>
      <c r="W74" s="8">
        <v>4</v>
      </c>
      <c r="X74" s="8">
        <v>4</v>
      </c>
      <c r="Y74" s="8">
        <v>3</v>
      </c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</row>
    <row r="75" spans="1:38" x14ac:dyDescent="0.25">
      <c r="A75" s="38" t="s">
        <v>231</v>
      </c>
      <c r="B75" s="34" t="s">
        <v>232</v>
      </c>
      <c r="C75" s="34" t="s">
        <v>233</v>
      </c>
      <c r="D75" s="45">
        <v>54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8"/>
      <c r="Q75" s="8"/>
      <c r="R75" s="8"/>
      <c r="S75" s="8"/>
      <c r="T75" s="8"/>
      <c r="U75" s="8"/>
      <c r="V75" s="8"/>
      <c r="W75" s="8"/>
      <c r="X75" s="8"/>
      <c r="Y75" s="8"/>
      <c r="Z75" s="8">
        <v>4</v>
      </c>
      <c r="AA75" s="8">
        <v>1</v>
      </c>
      <c r="AB75" s="8">
        <v>4</v>
      </c>
      <c r="AC75" s="8">
        <v>4</v>
      </c>
      <c r="AD75" s="8">
        <v>3</v>
      </c>
      <c r="AE75" s="8">
        <v>1</v>
      </c>
      <c r="AF75" s="8">
        <v>3</v>
      </c>
      <c r="AG75" s="8">
        <v>3</v>
      </c>
      <c r="AH75" s="8">
        <v>2</v>
      </c>
      <c r="AI75" s="8">
        <v>2</v>
      </c>
      <c r="AJ75" s="8">
        <v>1</v>
      </c>
      <c r="AK75" s="8">
        <v>3</v>
      </c>
      <c r="AL75" s="8">
        <v>1</v>
      </c>
    </row>
    <row r="76" spans="1:38" x14ac:dyDescent="0.25">
      <c r="A76" s="38" t="s">
        <v>234</v>
      </c>
      <c r="B76" s="34" t="s">
        <v>235</v>
      </c>
      <c r="C76" s="34" t="s">
        <v>82</v>
      </c>
      <c r="D76" s="45">
        <v>19</v>
      </c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8">
        <v>2</v>
      </c>
      <c r="Q76" s="8">
        <v>3</v>
      </c>
      <c r="R76" s="8">
        <v>2</v>
      </c>
      <c r="S76" s="8">
        <v>1</v>
      </c>
      <c r="T76" s="8">
        <v>2</v>
      </c>
      <c r="U76" s="8">
        <v>2</v>
      </c>
      <c r="V76" s="8">
        <v>1</v>
      </c>
      <c r="W76" s="8">
        <v>3</v>
      </c>
      <c r="X76" s="8">
        <v>1</v>
      </c>
      <c r="Y76" s="8">
        <v>2</v>
      </c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</row>
    <row r="77" spans="1:38" x14ac:dyDescent="0.25">
      <c r="A77" s="38" t="s">
        <v>236</v>
      </c>
      <c r="B77" s="34" t="s">
        <v>237</v>
      </c>
      <c r="C77" s="34" t="s">
        <v>238</v>
      </c>
      <c r="D77" s="45">
        <v>18</v>
      </c>
      <c r="E77" s="8">
        <v>2</v>
      </c>
      <c r="F77" s="8">
        <v>3</v>
      </c>
      <c r="G77" s="8">
        <v>1</v>
      </c>
      <c r="H77" s="8">
        <v>2</v>
      </c>
      <c r="I77" s="8">
        <v>2</v>
      </c>
      <c r="J77" s="8">
        <v>3</v>
      </c>
      <c r="K77" s="8">
        <v>2</v>
      </c>
      <c r="L77" s="8">
        <v>3</v>
      </c>
      <c r="M77" s="8">
        <v>2</v>
      </c>
      <c r="N77" s="8">
        <v>2</v>
      </c>
      <c r="O77" s="8">
        <v>1</v>
      </c>
      <c r="P77" s="8"/>
      <c r="Q77" s="8"/>
      <c r="R77" s="8"/>
      <c r="S77" s="8"/>
      <c r="T77" s="8"/>
      <c r="U77" s="8"/>
      <c r="V77" s="8"/>
      <c r="W77" s="8"/>
      <c r="X77" s="8"/>
      <c r="Y77" s="8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</row>
    <row r="78" spans="1:38" x14ac:dyDescent="0.25">
      <c r="A78" s="38" t="s">
        <v>239</v>
      </c>
      <c r="B78" s="34" t="s">
        <v>240</v>
      </c>
      <c r="C78" s="34" t="s">
        <v>241</v>
      </c>
      <c r="D78" s="45">
        <v>15</v>
      </c>
      <c r="E78" s="8">
        <v>3</v>
      </c>
      <c r="F78" s="8">
        <v>3</v>
      </c>
      <c r="G78" s="8">
        <v>3</v>
      </c>
      <c r="H78" s="8">
        <v>3</v>
      </c>
      <c r="I78" s="8">
        <v>2</v>
      </c>
      <c r="J78" s="8">
        <v>3</v>
      </c>
      <c r="K78" s="8">
        <v>3</v>
      </c>
      <c r="L78" s="8">
        <v>3</v>
      </c>
      <c r="M78" s="8">
        <v>3</v>
      </c>
      <c r="N78" s="8">
        <v>3</v>
      </c>
      <c r="O78" s="8">
        <v>2</v>
      </c>
      <c r="P78" s="20"/>
      <c r="Q78" s="8"/>
      <c r="R78" s="8"/>
      <c r="S78" s="8"/>
      <c r="T78" s="8"/>
      <c r="U78" s="8"/>
      <c r="V78" s="8"/>
      <c r="W78" s="8"/>
      <c r="X78" s="8"/>
      <c r="Y78" s="8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</row>
    <row r="79" spans="1:38" x14ac:dyDescent="0.25">
      <c r="A79" s="38" t="s">
        <v>242</v>
      </c>
      <c r="B79" s="34" t="s">
        <v>243</v>
      </c>
      <c r="C79" s="34" t="s">
        <v>244</v>
      </c>
      <c r="D79" s="45">
        <v>21</v>
      </c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8">
        <v>4</v>
      </c>
      <c r="Q79" s="8">
        <v>4</v>
      </c>
      <c r="R79" s="8">
        <v>4</v>
      </c>
      <c r="S79" s="8">
        <v>4</v>
      </c>
      <c r="T79" s="8">
        <v>4</v>
      </c>
      <c r="U79" s="8">
        <v>4</v>
      </c>
      <c r="V79" s="8">
        <v>3</v>
      </c>
      <c r="W79" s="8">
        <v>3</v>
      </c>
      <c r="X79" s="8">
        <v>2</v>
      </c>
      <c r="Y79" s="8">
        <v>3</v>
      </c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</row>
    <row r="80" spans="1:38" x14ac:dyDescent="0.25">
      <c r="A80" s="38" t="s">
        <v>245</v>
      </c>
      <c r="B80" s="34" t="s">
        <v>246</v>
      </c>
      <c r="C80" s="34" t="s">
        <v>247</v>
      </c>
      <c r="D80" s="45">
        <v>12</v>
      </c>
      <c r="E80" s="8">
        <v>2</v>
      </c>
      <c r="F80" s="8">
        <v>4</v>
      </c>
      <c r="G80" s="8">
        <v>2</v>
      </c>
      <c r="H80" s="8">
        <v>2</v>
      </c>
      <c r="I80" s="8">
        <v>4</v>
      </c>
      <c r="J80" s="8">
        <v>3</v>
      </c>
      <c r="K80" s="8">
        <v>2</v>
      </c>
      <c r="L80" s="8">
        <v>4</v>
      </c>
      <c r="M80" s="8">
        <v>2</v>
      </c>
      <c r="N80" s="8">
        <v>2</v>
      </c>
      <c r="O80" s="8">
        <v>2</v>
      </c>
      <c r="P80" s="20"/>
      <c r="Q80" s="8"/>
      <c r="R80" s="8"/>
      <c r="S80" s="8"/>
      <c r="T80" s="8"/>
      <c r="U80" s="8"/>
      <c r="V80" s="8"/>
      <c r="W80" s="8"/>
      <c r="X80" s="8"/>
      <c r="Y80" s="8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</row>
    <row r="81" spans="1:38" x14ac:dyDescent="0.25">
      <c r="A81" s="38" t="s">
        <v>248</v>
      </c>
      <c r="B81" s="34" t="s">
        <v>249</v>
      </c>
      <c r="C81" s="34" t="s">
        <v>250</v>
      </c>
      <c r="D81" s="45">
        <v>12</v>
      </c>
      <c r="E81" s="8">
        <v>2</v>
      </c>
      <c r="F81" s="8">
        <v>3</v>
      </c>
      <c r="G81" s="8">
        <v>1</v>
      </c>
      <c r="H81" s="8">
        <v>2</v>
      </c>
      <c r="I81" s="8">
        <v>1</v>
      </c>
      <c r="J81" s="8">
        <v>3</v>
      </c>
      <c r="K81" s="8">
        <v>2</v>
      </c>
      <c r="L81" s="8">
        <v>3</v>
      </c>
      <c r="M81" s="8">
        <v>2</v>
      </c>
      <c r="N81" s="8">
        <v>2</v>
      </c>
      <c r="O81" s="8">
        <v>1</v>
      </c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</row>
    <row r="82" spans="1:38" x14ac:dyDescent="0.25">
      <c r="A82" s="38" t="s">
        <v>251</v>
      </c>
      <c r="B82" s="34" t="s">
        <v>252</v>
      </c>
      <c r="C82" s="34" t="s">
        <v>253</v>
      </c>
      <c r="D82" s="45">
        <v>24</v>
      </c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>
        <v>3</v>
      </c>
      <c r="Q82" s="8">
        <v>4</v>
      </c>
      <c r="R82" s="8">
        <v>3</v>
      </c>
      <c r="S82" s="8">
        <v>4</v>
      </c>
      <c r="T82" s="8">
        <v>4</v>
      </c>
      <c r="U82" s="8">
        <v>4</v>
      </c>
      <c r="V82" s="8">
        <v>4</v>
      </c>
      <c r="W82" s="8">
        <v>4</v>
      </c>
      <c r="X82" s="8">
        <v>4</v>
      </c>
      <c r="Y82" s="8">
        <v>3</v>
      </c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</row>
  </sheetData>
  <mergeCells count="3">
    <mergeCell ref="E1:O1"/>
    <mergeCell ref="P1:Y1"/>
    <mergeCell ref="Z1:AL1"/>
  </mergeCells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D4E0A-4DE6-4909-B4E4-FDD839A8552B}">
  <dimension ref="A1:H81"/>
  <sheetViews>
    <sheetView workbookViewId="0">
      <selection activeCell="J1" sqref="J1:J1048576"/>
    </sheetView>
  </sheetViews>
  <sheetFormatPr defaultRowHeight="15" x14ac:dyDescent="0.25"/>
  <cols>
    <col min="2" max="2" width="18" customWidth="1"/>
    <col min="3" max="3" width="23.28515625" customWidth="1"/>
    <col min="4" max="4" width="19.85546875" customWidth="1"/>
    <col min="5" max="5" width="14" customWidth="1"/>
    <col min="8" max="8" width="16.140625" customWidth="1"/>
  </cols>
  <sheetData>
    <row r="1" spans="1:8" x14ac:dyDescent="0.25">
      <c r="A1" s="1" t="s">
        <v>0</v>
      </c>
      <c r="B1" s="1" t="s">
        <v>1</v>
      </c>
      <c r="C1" s="1" t="s">
        <v>5</v>
      </c>
      <c r="D1" s="1" t="s">
        <v>7</v>
      </c>
      <c r="E1" s="1" t="s">
        <v>6</v>
      </c>
      <c r="F1" s="1" t="s">
        <v>395</v>
      </c>
      <c r="G1" s="1" t="s">
        <v>396</v>
      </c>
      <c r="H1" s="1" t="s">
        <v>397</v>
      </c>
    </row>
    <row r="2" spans="1:8" x14ac:dyDescent="0.25">
      <c r="A2" s="2" t="s">
        <v>8</v>
      </c>
      <c r="B2" s="3" t="s">
        <v>9</v>
      </c>
      <c r="C2" s="4" t="s">
        <v>12</v>
      </c>
      <c r="D2" s="4" t="s">
        <v>13</v>
      </c>
      <c r="E2" s="4">
        <v>24</v>
      </c>
      <c r="F2" s="3">
        <v>11</v>
      </c>
      <c r="G2" s="7">
        <v>77</v>
      </c>
      <c r="H2" s="7" t="s">
        <v>398</v>
      </c>
    </row>
    <row r="3" spans="1:8" x14ac:dyDescent="0.25">
      <c r="A3" s="2" t="s">
        <v>14</v>
      </c>
      <c r="B3" s="4" t="s">
        <v>256</v>
      </c>
      <c r="C3" s="4" t="s">
        <v>18</v>
      </c>
      <c r="D3" s="4" t="s">
        <v>13</v>
      </c>
      <c r="E3" s="3">
        <v>36</v>
      </c>
      <c r="F3" s="14">
        <v>13.2</v>
      </c>
      <c r="G3" s="7">
        <v>90</v>
      </c>
      <c r="H3" s="7" t="s">
        <v>399</v>
      </c>
    </row>
    <row r="4" spans="1:8" x14ac:dyDescent="0.25">
      <c r="A4" s="2" t="s">
        <v>19</v>
      </c>
      <c r="B4" s="4" t="s">
        <v>20</v>
      </c>
      <c r="C4" s="4" t="s">
        <v>294</v>
      </c>
      <c r="D4" s="4" t="s">
        <v>23</v>
      </c>
      <c r="E4" s="3">
        <v>36</v>
      </c>
      <c r="F4" s="3">
        <v>13</v>
      </c>
      <c r="G4" s="7">
        <v>95</v>
      </c>
      <c r="H4" s="7" t="s">
        <v>400</v>
      </c>
    </row>
    <row r="5" spans="1:8" x14ac:dyDescent="0.25">
      <c r="A5" s="2" t="s">
        <v>24</v>
      </c>
      <c r="B5" s="4" t="s">
        <v>25</v>
      </c>
      <c r="C5" s="4" t="s">
        <v>27</v>
      </c>
      <c r="D5" s="4" t="s">
        <v>28</v>
      </c>
      <c r="E5" s="3">
        <v>30</v>
      </c>
      <c r="F5" s="3">
        <v>8.6</v>
      </c>
      <c r="G5" s="7">
        <v>81.5</v>
      </c>
      <c r="H5" s="7" t="s">
        <v>400</v>
      </c>
    </row>
    <row r="6" spans="1:8" x14ac:dyDescent="0.25">
      <c r="A6" s="2" t="s">
        <v>29</v>
      </c>
      <c r="B6" s="4" t="s">
        <v>30</v>
      </c>
      <c r="C6" s="4" t="s">
        <v>295</v>
      </c>
      <c r="D6" s="4" t="s">
        <v>23</v>
      </c>
      <c r="E6" s="3">
        <v>21</v>
      </c>
      <c r="F6" s="3">
        <v>12.3</v>
      </c>
      <c r="G6" s="7">
        <v>85</v>
      </c>
      <c r="H6" s="7" t="s">
        <v>399</v>
      </c>
    </row>
    <row r="7" spans="1:8" x14ac:dyDescent="0.25">
      <c r="A7" s="2" t="s">
        <v>32</v>
      </c>
      <c r="B7" s="4" t="s">
        <v>33</v>
      </c>
      <c r="C7" s="4" t="s">
        <v>296</v>
      </c>
      <c r="D7" s="4" t="s">
        <v>28</v>
      </c>
      <c r="E7" s="3">
        <v>21</v>
      </c>
      <c r="F7" s="3">
        <v>9.8000000000000007</v>
      </c>
      <c r="G7" s="7">
        <v>73</v>
      </c>
      <c r="H7" s="7" t="s">
        <v>398</v>
      </c>
    </row>
    <row r="8" spans="1:8" x14ac:dyDescent="0.25">
      <c r="A8" s="2" t="s">
        <v>36</v>
      </c>
      <c r="B8" s="4" t="s">
        <v>257</v>
      </c>
      <c r="C8" s="4" t="s">
        <v>297</v>
      </c>
      <c r="D8" s="4" t="s">
        <v>23</v>
      </c>
      <c r="E8" s="3">
        <v>30</v>
      </c>
      <c r="F8" s="3">
        <v>12.7</v>
      </c>
      <c r="G8" s="7">
        <v>92</v>
      </c>
      <c r="H8" s="7" t="s">
        <v>398</v>
      </c>
    </row>
    <row r="9" spans="1:8" x14ac:dyDescent="0.25">
      <c r="A9" s="2" t="s">
        <v>39</v>
      </c>
      <c r="B9" s="4" t="s">
        <v>258</v>
      </c>
      <c r="C9" s="4" t="s">
        <v>298</v>
      </c>
      <c r="D9" s="4" t="s">
        <v>42</v>
      </c>
      <c r="E9" s="3">
        <v>24</v>
      </c>
      <c r="F9" s="3">
        <v>9.75</v>
      </c>
      <c r="G9" s="7">
        <v>79</v>
      </c>
      <c r="H9" s="7" t="s">
        <v>399</v>
      </c>
    </row>
    <row r="10" spans="1:8" x14ac:dyDescent="0.25">
      <c r="A10" s="2" t="s">
        <v>43</v>
      </c>
      <c r="B10" s="4" t="s">
        <v>44</v>
      </c>
      <c r="C10" s="3" t="s">
        <v>45</v>
      </c>
      <c r="D10" s="3" t="s">
        <v>13</v>
      </c>
      <c r="E10" s="3">
        <v>21</v>
      </c>
      <c r="F10" s="3">
        <v>10</v>
      </c>
      <c r="G10" s="7">
        <v>77</v>
      </c>
      <c r="H10" s="7" t="s">
        <v>399</v>
      </c>
    </row>
    <row r="11" spans="1:8" x14ac:dyDescent="0.25">
      <c r="A11" s="2" t="s">
        <v>46</v>
      </c>
      <c r="B11" s="4" t="s">
        <v>47</v>
      </c>
      <c r="C11" s="3" t="s">
        <v>299</v>
      </c>
      <c r="D11" s="3" t="s">
        <v>13</v>
      </c>
      <c r="E11" s="3">
        <v>48</v>
      </c>
      <c r="F11" s="3">
        <v>16.600000000000001</v>
      </c>
      <c r="G11" s="7">
        <v>99</v>
      </c>
      <c r="H11" s="7" t="s">
        <v>398</v>
      </c>
    </row>
    <row r="12" spans="1:8" x14ac:dyDescent="0.25">
      <c r="A12" s="2" t="s">
        <v>49</v>
      </c>
      <c r="B12" s="4" t="s">
        <v>47</v>
      </c>
      <c r="C12" s="4" t="s">
        <v>300</v>
      </c>
      <c r="D12" s="4" t="s">
        <v>28</v>
      </c>
      <c r="E12" s="3">
        <v>36</v>
      </c>
      <c r="F12" s="3">
        <v>13.8</v>
      </c>
      <c r="G12" s="7">
        <v>95</v>
      </c>
      <c r="H12" s="7" t="s">
        <v>401</v>
      </c>
    </row>
    <row r="13" spans="1:8" x14ac:dyDescent="0.25">
      <c r="A13" s="2" t="s">
        <v>51</v>
      </c>
      <c r="B13" s="4" t="s">
        <v>259</v>
      </c>
      <c r="C13" s="4" t="s">
        <v>301</v>
      </c>
      <c r="D13" s="4" t="s">
        <v>13</v>
      </c>
      <c r="E13" s="3">
        <v>15</v>
      </c>
      <c r="F13" s="3">
        <v>11</v>
      </c>
      <c r="G13" s="7">
        <v>76.5</v>
      </c>
      <c r="H13" s="7" t="s">
        <v>400</v>
      </c>
    </row>
    <row r="14" spans="1:8" x14ac:dyDescent="0.25">
      <c r="A14" s="2" t="s">
        <v>54</v>
      </c>
      <c r="B14" s="3" t="s">
        <v>260</v>
      </c>
      <c r="C14" s="3" t="s">
        <v>58</v>
      </c>
      <c r="D14" s="3" t="s">
        <v>13</v>
      </c>
      <c r="E14" s="3">
        <v>18</v>
      </c>
      <c r="F14" s="3">
        <v>9.5</v>
      </c>
      <c r="G14" s="7">
        <v>74</v>
      </c>
      <c r="H14" s="7" t="s">
        <v>400</v>
      </c>
    </row>
    <row r="15" spans="1:8" x14ac:dyDescent="0.25">
      <c r="A15" s="2" t="s">
        <v>59</v>
      </c>
      <c r="B15" s="3" t="s">
        <v>60</v>
      </c>
      <c r="C15" s="4" t="s">
        <v>61</v>
      </c>
      <c r="D15" s="4" t="s">
        <v>23</v>
      </c>
      <c r="E15" s="4">
        <v>36</v>
      </c>
      <c r="F15" s="4">
        <v>11.2</v>
      </c>
      <c r="G15" s="7">
        <v>95</v>
      </c>
      <c r="H15" s="7" t="s">
        <v>400</v>
      </c>
    </row>
    <row r="16" spans="1:8" x14ac:dyDescent="0.25">
      <c r="A16" s="2" t="s">
        <v>62</v>
      </c>
      <c r="B16" s="3" t="s">
        <v>63</v>
      </c>
      <c r="C16" s="4" t="s">
        <v>64</v>
      </c>
      <c r="D16" s="4" t="s">
        <v>13</v>
      </c>
      <c r="E16" s="4">
        <v>42</v>
      </c>
      <c r="F16" s="4">
        <v>14</v>
      </c>
      <c r="G16" s="7">
        <v>97</v>
      </c>
      <c r="H16" s="7" t="s">
        <v>399</v>
      </c>
    </row>
    <row r="17" spans="1:8" x14ac:dyDescent="0.25">
      <c r="A17" s="2" t="s">
        <v>65</v>
      </c>
      <c r="B17" s="3" t="s">
        <v>261</v>
      </c>
      <c r="C17" s="4" t="s">
        <v>302</v>
      </c>
      <c r="D17" s="3" t="s">
        <v>13</v>
      </c>
      <c r="E17" s="3">
        <v>36</v>
      </c>
      <c r="F17" s="3">
        <v>16</v>
      </c>
      <c r="G17" s="7">
        <v>96</v>
      </c>
      <c r="H17" s="7" t="s">
        <v>398</v>
      </c>
    </row>
    <row r="18" spans="1:8" x14ac:dyDescent="0.25">
      <c r="A18" s="2" t="s">
        <v>68</v>
      </c>
      <c r="B18" s="3" t="s">
        <v>262</v>
      </c>
      <c r="C18" s="3" t="s">
        <v>303</v>
      </c>
      <c r="D18" s="3" t="s">
        <v>28</v>
      </c>
      <c r="E18" s="3">
        <v>30</v>
      </c>
      <c r="F18" s="3">
        <v>10</v>
      </c>
      <c r="G18" s="7">
        <v>80</v>
      </c>
      <c r="H18" s="7" t="s">
        <v>398</v>
      </c>
    </row>
    <row r="19" spans="1:8" x14ac:dyDescent="0.25">
      <c r="A19" s="2" t="s">
        <v>71</v>
      </c>
      <c r="B19" s="3" t="s">
        <v>72</v>
      </c>
      <c r="C19" s="3" t="s">
        <v>73</v>
      </c>
      <c r="D19" s="3" t="s">
        <v>23</v>
      </c>
      <c r="E19" s="3">
        <v>48</v>
      </c>
      <c r="F19" s="3">
        <v>14.5</v>
      </c>
      <c r="G19" s="7">
        <v>98</v>
      </c>
      <c r="H19" s="7" t="s">
        <v>398</v>
      </c>
    </row>
    <row r="20" spans="1:8" x14ac:dyDescent="0.25">
      <c r="A20" s="2" t="s">
        <v>74</v>
      </c>
      <c r="B20" s="3" t="s">
        <v>75</v>
      </c>
      <c r="C20" s="3" t="s">
        <v>76</v>
      </c>
      <c r="D20" s="4" t="s">
        <v>13</v>
      </c>
      <c r="E20" s="3">
        <v>36</v>
      </c>
      <c r="F20" s="3">
        <v>17.8</v>
      </c>
      <c r="G20" s="7">
        <v>97</v>
      </c>
      <c r="H20" s="7" t="s">
        <v>400</v>
      </c>
    </row>
    <row r="21" spans="1:8" x14ac:dyDescent="0.25">
      <c r="A21" s="2" t="s">
        <v>77</v>
      </c>
      <c r="B21" s="3" t="s">
        <v>78</v>
      </c>
      <c r="C21" s="3" t="s">
        <v>304</v>
      </c>
      <c r="D21" s="3" t="s">
        <v>23</v>
      </c>
      <c r="E21" s="3">
        <v>30</v>
      </c>
      <c r="F21" s="3">
        <v>20.5</v>
      </c>
      <c r="G21" s="7">
        <v>92</v>
      </c>
      <c r="H21" s="7" t="s">
        <v>400</v>
      </c>
    </row>
    <row r="22" spans="1:8" x14ac:dyDescent="0.25">
      <c r="A22" s="2" t="s">
        <v>80</v>
      </c>
      <c r="B22" s="3" t="s">
        <v>81</v>
      </c>
      <c r="C22" s="3" t="s">
        <v>82</v>
      </c>
      <c r="D22" s="3" t="s">
        <v>13</v>
      </c>
      <c r="E22" s="3">
        <v>42</v>
      </c>
      <c r="F22" s="3">
        <v>11.5</v>
      </c>
      <c r="G22" s="7">
        <v>90</v>
      </c>
      <c r="H22" s="7" t="s">
        <v>398</v>
      </c>
    </row>
    <row r="23" spans="1:8" x14ac:dyDescent="0.25">
      <c r="A23" s="2" t="s">
        <v>83</v>
      </c>
      <c r="B23" s="3" t="s">
        <v>81</v>
      </c>
      <c r="C23" s="3" t="s">
        <v>84</v>
      </c>
      <c r="D23" s="3" t="s">
        <v>13</v>
      </c>
      <c r="E23" s="3">
        <v>15</v>
      </c>
      <c r="F23" s="3">
        <v>9</v>
      </c>
      <c r="G23" s="7">
        <v>72</v>
      </c>
      <c r="H23" s="7" t="s">
        <v>400</v>
      </c>
    </row>
    <row r="24" spans="1:8" x14ac:dyDescent="0.25">
      <c r="A24" s="2" t="s">
        <v>85</v>
      </c>
      <c r="B24" s="3" t="s">
        <v>263</v>
      </c>
      <c r="C24" s="4" t="s">
        <v>87</v>
      </c>
      <c r="D24" s="4" t="s">
        <v>13</v>
      </c>
      <c r="E24" s="4">
        <v>15</v>
      </c>
      <c r="F24" s="4">
        <v>9</v>
      </c>
      <c r="G24" s="7">
        <v>75.5</v>
      </c>
      <c r="H24" s="7" t="s">
        <v>399</v>
      </c>
    </row>
    <row r="25" spans="1:8" x14ac:dyDescent="0.25">
      <c r="A25" s="2" t="s">
        <v>88</v>
      </c>
      <c r="B25" s="3" t="s">
        <v>264</v>
      </c>
      <c r="C25" s="4" t="s">
        <v>90</v>
      </c>
      <c r="D25" s="4" t="s">
        <v>13</v>
      </c>
      <c r="E25" s="4">
        <v>54</v>
      </c>
      <c r="F25" s="3">
        <v>13.6</v>
      </c>
      <c r="G25" s="7">
        <v>100</v>
      </c>
      <c r="H25" s="7" t="s">
        <v>398</v>
      </c>
    </row>
    <row r="26" spans="1:8" x14ac:dyDescent="0.25">
      <c r="A26" s="2" t="s">
        <v>91</v>
      </c>
      <c r="B26" s="3" t="s">
        <v>265</v>
      </c>
      <c r="C26" s="3" t="s">
        <v>305</v>
      </c>
      <c r="D26" s="3" t="s">
        <v>23</v>
      </c>
      <c r="E26" s="3">
        <v>18</v>
      </c>
      <c r="F26" s="3">
        <v>10.9</v>
      </c>
      <c r="G26" s="7">
        <v>82</v>
      </c>
      <c r="H26" s="7" t="s">
        <v>400</v>
      </c>
    </row>
    <row r="27" spans="1:8" x14ac:dyDescent="0.25">
      <c r="A27" s="2" t="s">
        <v>94</v>
      </c>
      <c r="B27" s="3" t="s">
        <v>266</v>
      </c>
      <c r="C27" s="3" t="s">
        <v>96</v>
      </c>
      <c r="D27" s="3" t="s">
        <v>23</v>
      </c>
      <c r="E27" s="3">
        <v>48</v>
      </c>
      <c r="F27" s="3">
        <v>11</v>
      </c>
      <c r="G27" s="7">
        <v>92.5</v>
      </c>
      <c r="H27" s="7" t="s">
        <v>399</v>
      </c>
    </row>
    <row r="28" spans="1:8" x14ac:dyDescent="0.25">
      <c r="A28" s="2" t="s">
        <v>97</v>
      </c>
      <c r="B28" s="3" t="s">
        <v>98</v>
      </c>
      <c r="C28" s="3" t="s">
        <v>99</v>
      </c>
      <c r="D28" s="3" t="s">
        <v>23</v>
      </c>
      <c r="E28" s="3">
        <v>30</v>
      </c>
      <c r="F28" s="3">
        <v>12.8</v>
      </c>
      <c r="G28" s="7">
        <v>92</v>
      </c>
      <c r="H28" s="7" t="s">
        <v>400</v>
      </c>
    </row>
    <row r="29" spans="1:8" x14ac:dyDescent="0.25">
      <c r="A29" s="2" t="s">
        <v>100</v>
      </c>
      <c r="B29" s="3" t="s">
        <v>267</v>
      </c>
      <c r="C29" s="3" t="s">
        <v>102</v>
      </c>
      <c r="D29" s="3" t="s">
        <v>13</v>
      </c>
      <c r="E29" s="3">
        <v>12</v>
      </c>
      <c r="F29" s="3">
        <v>10</v>
      </c>
      <c r="G29" s="7">
        <v>71</v>
      </c>
      <c r="H29" s="7" t="s">
        <v>400</v>
      </c>
    </row>
    <row r="30" spans="1:8" x14ac:dyDescent="0.25">
      <c r="A30" s="2" t="s">
        <v>103</v>
      </c>
      <c r="B30" s="3" t="s">
        <v>268</v>
      </c>
      <c r="C30" s="3" t="s">
        <v>105</v>
      </c>
      <c r="D30" s="3" t="s">
        <v>23</v>
      </c>
      <c r="E30" s="3">
        <v>60</v>
      </c>
      <c r="F30" s="3">
        <v>18.5</v>
      </c>
      <c r="G30" s="7">
        <v>115</v>
      </c>
      <c r="H30" s="7" t="s">
        <v>400</v>
      </c>
    </row>
    <row r="31" spans="1:8" x14ac:dyDescent="0.25">
      <c r="A31" s="2" t="s">
        <v>106</v>
      </c>
      <c r="B31" s="3" t="s">
        <v>269</v>
      </c>
      <c r="C31" s="3" t="s">
        <v>306</v>
      </c>
      <c r="D31" s="3" t="s">
        <v>13</v>
      </c>
      <c r="E31" s="3">
        <v>48</v>
      </c>
      <c r="F31" s="3">
        <v>11.8</v>
      </c>
      <c r="G31" s="7">
        <v>94</v>
      </c>
      <c r="H31" s="7" t="s">
        <v>400</v>
      </c>
    </row>
    <row r="32" spans="1:8" x14ac:dyDescent="0.25">
      <c r="A32" s="2" t="s">
        <v>110</v>
      </c>
      <c r="B32" s="3" t="s">
        <v>111</v>
      </c>
      <c r="C32" s="3" t="s">
        <v>112</v>
      </c>
      <c r="D32" s="3" t="s">
        <v>13</v>
      </c>
      <c r="E32" s="3">
        <v>48</v>
      </c>
      <c r="F32" s="3">
        <v>12</v>
      </c>
      <c r="G32" s="7">
        <v>95</v>
      </c>
      <c r="H32" s="7" t="s">
        <v>399</v>
      </c>
    </row>
    <row r="33" spans="1:8" x14ac:dyDescent="0.25">
      <c r="A33" s="2" t="s">
        <v>113</v>
      </c>
      <c r="B33" s="4" t="s">
        <v>270</v>
      </c>
      <c r="C33" s="3" t="s">
        <v>307</v>
      </c>
      <c r="D33" s="3" t="s">
        <v>23</v>
      </c>
      <c r="E33" s="3">
        <v>60</v>
      </c>
      <c r="F33" s="3">
        <v>20</v>
      </c>
      <c r="G33" s="7">
        <v>115</v>
      </c>
      <c r="H33" s="7" t="s">
        <v>400</v>
      </c>
    </row>
    <row r="34" spans="1:8" x14ac:dyDescent="0.25">
      <c r="A34" s="2" t="s">
        <v>116</v>
      </c>
      <c r="B34" s="4" t="s">
        <v>270</v>
      </c>
      <c r="C34" s="3" t="s">
        <v>308</v>
      </c>
      <c r="D34" s="3" t="s">
        <v>23</v>
      </c>
      <c r="E34" s="3">
        <v>18</v>
      </c>
      <c r="F34" s="3">
        <v>8.5</v>
      </c>
      <c r="G34" s="7">
        <v>78</v>
      </c>
      <c r="H34" s="7" t="s">
        <v>400</v>
      </c>
    </row>
    <row r="35" spans="1:8" x14ac:dyDescent="0.25">
      <c r="A35" s="2" t="s">
        <v>118</v>
      </c>
      <c r="B35" s="3" t="s">
        <v>119</v>
      </c>
      <c r="C35" s="4" t="s">
        <v>309</v>
      </c>
      <c r="D35" s="3" t="s">
        <v>28</v>
      </c>
      <c r="E35" s="3">
        <v>21</v>
      </c>
      <c r="F35" s="3">
        <v>10</v>
      </c>
      <c r="G35" s="7">
        <v>82</v>
      </c>
      <c r="H35" s="7" t="s">
        <v>400</v>
      </c>
    </row>
    <row r="36" spans="1:8" x14ac:dyDescent="0.25">
      <c r="A36" s="2" t="s">
        <v>121</v>
      </c>
      <c r="B36" s="3" t="s">
        <v>119</v>
      </c>
      <c r="C36" s="3" t="s">
        <v>310</v>
      </c>
      <c r="D36" s="3" t="s">
        <v>23</v>
      </c>
      <c r="E36" s="3">
        <v>60</v>
      </c>
      <c r="F36" s="3">
        <v>15.5</v>
      </c>
      <c r="G36" s="7">
        <v>110</v>
      </c>
      <c r="H36" s="7" t="s">
        <v>400</v>
      </c>
    </row>
    <row r="37" spans="1:8" x14ac:dyDescent="0.25">
      <c r="A37" s="2" t="s">
        <v>123</v>
      </c>
      <c r="B37" s="4" t="s">
        <v>271</v>
      </c>
      <c r="C37" s="4" t="s">
        <v>125</v>
      </c>
      <c r="D37" s="3" t="s">
        <v>23</v>
      </c>
      <c r="E37" s="3">
        <v>21</v>
      </c>
      <c r="F37" s="4">
        <v>14.8</v>
      </c>
      <c r="G37" s="7">
        <v>91</v>
      </c>
      <c r="H37" s="7" t="s">
        <v>402</v>
      </c>
    </row>
    <row r="38" spans="1:8" x14ac:dyDescent="0.25">
      <c r="A38" s="2" t="s">
        <v>126</v>
      </c>
      <c r="B38" s="4" t="s">
        <v>271</v>
      </c>
      <c r="C38" s="3" t="s">
        <v>127</v>
      </c>
      <c r="D38" s="3" t="s">
        <v>28</v>
      </c>
      <c r="E38" s="3">
        <v>36</v>
      </c>
      <c r="F38" s="3">
        <v>17.2</v>
      </c>
      <c r="G38" s="7">
        <v>98</v>
      </c>
      <c r="H38" s="7" t="s">
        <v>399</v>
      </c>
    </row>
    <row r="39" spans="1:8" x14ac:dyDescent="0.25">
      <c r="A39" s="2" t="s">
        <v>128</v>
      </c>
      <c r="B39" s="3" t="s">
        <v>272</v>
      </c>
      <c r="C39" s="3" t="s">
        <v>311</v>
      </c>
      <c r="D39" s="3" t="s">
        <v>42</v>
      </c>
      <c r="E39" s="3">
        <v>36</v>
      </c>
      <c r="F39" s="3">
        <v>12.6</v>
      </c>
      <c r="G39" s="7">
        <v>92</v>
      </c>
      <c r="H39" s="7" t="s">
        <v>403</v>
      </c>
    </row>
    <row r="40" spans="1:8" x14ac:dyDescent="0.25">
      <c r="A40" s="2" t="s">
        <v>131</v>
      </c>
      <c r="B40" s="3" t="s">
        <v>132</v>
      </c>
      <c r="C40" s="3" t="s">
        <v>312</v>
      </c>
      <c r="D40" s="3" t="s">
        <v>13</v>
      </c>
      <c r="E40" s="3">
        <v>12</v>
      </c>
      <c r="F40" s="3">
        <v>93</v>
      </c>
      <c r="G40" s="7">
        <v>71</v>
      </c>
      <c r="H40" s="7" t="s">
        <v>399</v>
      </c>
    </row>
    <row r="41" spans="1:8" x14ac:dyDescent="0.25">
      <c r="A41" s="2" t="s">
        <v>134</v>
      </c>
      <c r="B41" s="3" t="s">
        <v>273</v>
      </c>
      <c r="C41" s="3" t="s">
        <v>136</v>
      </c>
      <c r="D41" s="3" t="s">
        <v>13</v>
      </c>
      <c r="E41" s="3">
        <v>21</v>
      </c>
      <c r="F41" s="3">
        <v>10</v>
      </c>
      <c r="G41" s="7">
        <v>82</v>
      </c>
      <c r="H41" s="7" t="s">
        <v>400</v>
      </c>
    </row>
    <row r="42" spans="1:8" x14ac:dyDescent="0.25">
      <c r="A42" s="2" t="s">
        <v>137</v>
      </c>
      <c r="B42" s="3" t="s">
        <v>273</v>
      </c>
      <c r="C42" s="3" t="s">
        <v>313</v>
      </c>
      <c r="D42" s="3" t="s">
        <v>13</v>
      </c>
      <c r="E42" s="3">
        <v>42</v>
      </c>
      <c r="F42" s="3">
        <v>14.5</v>
      </c>
      <c r="G42" s="7">
        <v>98</v>
      </c>
      <c r="H42" s="7" t="s">
        <v>398</v>
      </c>
    </row>
    <row r="43" spans="1:8" x14ac:dyDescent="0.25">
      <c r="A43" s="2" t="s">
        <v>139</v>
      </c>
      <c r="B43" s="3" t="s">
        <v>274</v>
      </c>
      <c r="C43" s="3" t="s">
        <v>314</v>
      </c>
      <c r="D43" s="3" t="s">
        <v>13</v>
      </c>
      <c r="E43" s="3">
        <v>42</v>
      </c>
      <c r="F43" s="3">
        <v>14.2</v>
      </c>
      <c r="G43" s="7">
        <v>97</v>
      </c>
      <c r="H43" s="7" t="s">
        <v>402</v>
      </c>
    </row>
    <row r="44" spans="1:8" x14ac:dyDescent="0.25">
      <c r="A44" s="2" t="s">
        <v>143</v>
      </c>
      <c r="B44" s="3" t="s">
        <v>275</v>
      </c>
      <c r="C44" s="3" t="s">
        <v>315</v>
      </c>
      <c r="D44" s="3" t="s">
        <v>13</v>
      </c>
      <c r="E44" s="3">
        <v>42</v>
      </c>
      <c r="F44" s="3">
        <v>12.1</v>
      </c>
      <c r="G44" s="7">
        <v>95</v>
      </c>
      <c r="H44" s="7" t="s">
        <v>399</v>
      </c>
    </row>
    <row r="45" spans="1:8" x14ac:dyDescent="0.25">
      <c r="A45" s="2" t="s">
        <v>146</v>
      </c>
      <c r="B45" s="4" t="s">
        <v>276</v>
      </c>
      <c r="C45" s="3" t="s">
        <v>148</v>
      </c>
      <c r="D45" s="3" t="s">
        <v>23</v>
      </c>
      <c r="E45" s="3">
        <v>60</v>
      </c>
      <c r="F45" s="3">
        <v>12.2</v>
      </c>
      <c r="G45" s="7">
        <v>96</v>
      </c>
      <c r="H45" s="7" t="s">
        <v>401</v>
      </c>
    </row>
    <row r="46" spans="1:8" x14ac:dyDescent="0.25">
      <c r="A46" s="2" t="s">
        <v>149</v>
      </c>
      <c r="B46" s="3" t="s">
        <v>150</v>
      </c>
      <c r="C46" s="3" t="s">
        <v>316</v>
      </c>
      <c r="D46" s="4" t="s">
        <v>13</v>
      </c>
      <c r="E46" s="3">
        <v>15</v>
      </c>
      <c r="F46" s="3">
        <v>11.1</v>
      </c>
      <c r="G46" s="7">
        <v>75</v>
      </c>
      <c r="H46" s="7" t="s">
        <v>400</v>
      </c>
    </row>
    <row r="47" spans="1:8" x14ac:dyDescent="0.25">
      <c r="A47" s="2" t="s">
        <v>152</v>
      </c>
      <c r="B47" s="3" t="s">
        <v>277</v>
      </c>
      <c r="C47" s="3" t="s">
        <v>317</v>
      </c>
      <c r="D47" s="3" t="s">
        <v>42</v>
      </c>
      <c r="E47" s="3">
        <v>21</v>
      </c>
      <c r="F47" s="3">
        <v>8.3000000000000007</v>
      </c>
      <c r="G47" s="7">
        <v>80</v>
      </c>
      <c r="H47" s="7" t="s">
        <v>398</v>
      </c>
    </row>
    <row r="48" spans="1:8" x14ac:dyDescent="0.25">
      <c r="A48" s="2" t="s">
        <v>155</v>
      </c>
      <c r="B48" s="3" t="s">
        <v>278</v>
      </c>
      <c r="C48" s="3" t="s">
        <v>157</v>
      </c>
      <c r="D48" s="3" t="s">
        <v>23</v>
      </c>
      <c r="E48" s="3">
        <v>30</v>
      </c>
      <c r="F48" s="3">
        <v>11.4</v>
      </c>
      <c r="G48" s="7">
        <v>91</v>
      </c>
      <c r="H48" s="7" t="s">
        <v>400</v>
      </c>
    </row>
    <row r="49" spans="1:8" x14ac:dyDescent="0.25">
      <c r="A49" s="2" t="s">
        <v>158</v>
      </c>
      <c r="B49" s="3" t="s">
        <v>278</v>
      </c>
      <c r="C49" s="3" t="s">
        <v>318</v>
      </c>
      <c r="D49" s="3" t="s">
        <v>13</v>
      </c>
      <c r="E49" s="3">
        <v>60</v>
      </c>
      <c r="F49" s="3">
        <v>12.2</v>
      </c>
      <c r="G49" s="7">
        <v>96</v>
      </c>
      <c r="H49" s="7" t="s">
        <v>400</v>
      </c>
    </row>
    <row r="50" spans="1:8" x14ac:dyDescent="0.25">
      <c r="A50" s="2" t="s">
        <v>160</v>
      </c>
      <c r="B50" s="3" t="s">
        <v>161</v>
      </c>
      <c r="C50" s="3" t="s">
        <v>162</v>
      </c>
      <c r="D50" s="3" t="s">
        <v>13</v>
      </c>
      <c r="E50" s="3">
        <v>42</v>
      </c>
      <c r="F50" s="3">
        <v>11.3</v>
      </c>
      <c r="G50" s="7">
        <v>93</v>
      </c>
      <c r="H50" s="7" t="s">
        <v>402</v>
      </c>
    </row>
    <row r="51" spans="1:8" x14ac:dyDescent="0.25">
      <c r="A51" s="2" t="s">
        <v>163</v>
      </c>
      <c r="B51" s="3" t="s">
        <v>275</v>
      </c>
      <c r="C51" s="3" t="s">
        <v>165</v>
      </c>
      <c r="D51" s="3" t="s">
        <v>13</v>
      </c>
      <c r="E51" s="3">
        <v>18</v>
      </c>
      <c r="F51" s="3">
        <v>11.5</v>
      </c>
      <c r="G51" s="7">
        <v>82</v>
      </c>
      <c r="H51" s="7" t="s">
        <v>398</v>
      </c>
    </row>
    <row r="52" spans="1:8" x14ac:dyDescent="0.25">
      <c r="A52" s="2" t="s">
        <v>166</v>
      </c>
      <c r="B52" s="4" t="s">
        <v>279</v>
      </c>
      <c r="C52" s="4" t="s">
        <v>168</v>
      </c>
      <c r="D52" s="3" t="s">
        <v>23</v>
      </c>
      <c r="E52" s="3">
        <v>36</v>
      </c>
      <c r="F52" s="3">
        <v>10.9</v>
      </c>
      <c r="G52" s="7">
        <v>89</v>
      </c>
      <c r="H52" s="7" t="s">
        <v>400</v>
      </c>
    </row>
    <row r="53" spans="1:8" x14ac:dyDescent="0.25">
      <c r="A53" s="2" t="s">
        <v>169</v>
      </c>
      <c r="B53" s="4" t="s">
        <v>170</v>
      </c>
      <c r="C53" s="4" t="s">
        <v>171</v>
      </c>
      <c r="D53" s="4" t="s">
        <v>23</v>
      </c>
      <c r="E53" s="3">
        <v>36</v>
      </c>
      <c r="F53" s="3">
        <v>11.7</v>
      </c>
      <c r="G53" s="7">
        <v>93</v>
      </c>
      <c r="H53" s="7" t="s">
        <v>398</v>
      </c>
    </row>
    <row r="54" spans="1:8" x14ac:dyDescent="0.25">
      <c r="A54" s="2" t="s">
        <v>172</v>
      </c>
      <c r="B54" s="3" t="s">
        <v>173</v>
      </c>
      <c r="C54" s="4" t="s">
        <v>319</v>
      </c>
      <c r="D54" s="4" t="s">
        <v>23</v>
      </c>
      <c r="E54" s="3">
        <v>30</v>
      </c>
      <c r="F54" s="3">
        <v>11.2</v>
      </c>
      <c r="G54" s="7">
        <v>85.5</v>
      </c>
      <c r="H54" s="7" t="s">
        <v>404</v>
      </c>
    </row>
    <row r="55" spans="1:8" x14ac:dyDescent="0.25">
      <c r="A55" s="2" t="s">
        <v>175</v>
      </c>
      <c r="B55" s="3" t="s">
        <v>176</v>
      </c>
      <c r="C55" s="4" t="s">
        <v>177</v>
      </c>
      <c r="D55" s="4" t="s">
        <v>23</v>
      </c>
      <c r="E55" s="3">
        <v>12</v>
      </c>
      <c r="F55" s="3">
        <v>7.6</v>
      </c>
      <c r="G55" s="7">
        <v>75</v>
      </c>
      <c r="H55" s="7" t="s">
        <v>398</v>
      </c>
    </row>
    <row r="56" spans="1:8" x14ac:dyDescent="0.25">
      <c r="A56" s="2" t="s">
        <v>178</v>
      </c>
      <c r="B56" s="3" t="s">
        <v>254</v>
      </c>
      <c r="C56" s="4" t="s">
        <v>180</v>
      </c>
      <c r="D56" s="4" t="s">
        <v>23</v>
      </c>
      <c r="E56" s="3">
        <v>24</v>
      </c>
      <c r="F56" s="3">
        <v>9.6</v>
      </c>
      <c r="G56" s="7">
        <v>82</v>
      </c>
      <c r="H56" s="7" t="s">
        <v>399</v>
      </c>
    </row>
    <row r="57" spans="1:8" x14ac:dyDescent="0.25">
      <c r="A57" s="2" t="s">
        <v>181</v>
      </c>
      <c r="B57" s="3" t="s">
        <v>280</v>
      </c>
      <c r="C57" s="4" t="s">
        <v>320</v>
      </c>
      <c r="D57" s="4" t="s">
        <v>23</v>
      </c>
      <c r="E57" s="3">
        <v>36</v>
      </c>
      <c r="F57" s="3">
        <v>12.7</v>
      </c>
      <c r="G57" s="7">
        <v>90</v>
      </c>
      <c r="H57" s="7" t="s">
        <v>400</v>
      </c>
    </row>
    <row r="58" spans="1:8" x14ac:dyDescent="0.25">
      <c r="A58" s="2" t="s">
        <v>184</v>
      </c>
      <c r="B58" s="3" t="s">
        <v>281</v>
      </c>
      <c r="C58" s="4" t="s">
        <v>321</v>
      </c>
      <c r="D58" s="4" t="s">
        <v>13</v>
      </c>
      <c r="E58" s="3">
        <v>30</v>
      </c>
      <c r="F58" s="3">
        <v>12</v>
      </c>
      <c r="G58" s="7">
        <v>85</v>
      </c>
      <c r="H58" s="7" t="s">
        <v>405</v>
      </c>
    </row>
    <row r="59" spans="1:8" x14ac:dyDescent="0.25">
      <c r="A59" s="2" t="s">
        <v>187</v>
      </c>
      <c r="B59" s="3" t="s">
        <v>282</v>
      </c>
      <c r="C59" s="4" t="s">
        <v>322</v>
      </c>
      <c r="D59" s="4" t="s">
        <v>23</v>
      </c>
      <c r="E59" s="3">
        <v>30</v>
      </c>
      <c r="F59" s="3">
        <v>9.6</v>
      </c>
      <c r="G59" s="7">
        <v>85</v>
      </c>
      <c r="H59" s="7" t="s">
        <v>400</v>
      </c>
    </row>
    <row r="60" spans="1:8" x14ac:dyDescent="0.25">
      <c r="A60" s="2" t="s">
        <v>190</v>
      </c>
      <c r="B60" s="3" t="s">
        <v>283</v>
      </c>
      <c r="C60" s="4" t="s">
        <v>323</v>
      </c>
      <c r="D60" s="4" t="s">
        <v>23</v>
      </c>
      <c r="E60" s="3">
        <v>30</v>
      </c>
      <c r="F60" s="3">
        <v>11</v>
      </c>
      <c r="G60" s="7">
        <v>87</v>
      </c>
      <c r="H60" s="7" t="s">
        <v>402</v>
      </c>
    </row>
    <row r="61" spans="1:8" x14ac:dyDescent="0.25">
      <c r="A61" s="2" t="s">
        <v>193</v>
      </c>
      <c r="B61" s="3" t="s">
        <v>255</v>
      </c>
      <c r="C61" s="4" t="s">
        <v>195</v>
      </c>
      <c r="D61" s="4" t="s">
        <v>23</v>
      </c>
      <c r="E61" s="3">
        <v>18</v>
      </c>
      <c r="F61" s="3">
        <v>10.199999999999999</v>
      </c>
      <c r="G61" s="7">
        <v>80</v>
      </c>
      <c r="H61" s="7" t="s">
        <v>399</v>
      </c>
    </row>
    <row r="62" spans="1:8" x14ac:dyDescent="0.25">
      <c r="A62" s="2" t="s">
        <v>196</v>
      </c>
      <c r="B62" s="3" t="s">
        <v>284</v>
      </c>
      <c r="C62" s="4" t="s">
        <v>324</v>
      </c>
      <c r="D62" s="4" t="s">
        <v>13</v>
      </c>
      <c r="E62" s="3">
        <v>36</v>
      </c>
      <c r="F62" s="3">
        <v>12.6</v>
      </c>
      <c r="G62" s="7">
        <v>99</v>
      </c>
      <c r="H62" s="7" t="s">
        <v>399</v>
      </c>
    </row>
    <row r="63" spans="1:8" x14ac:dyDescent="0.25">
      <c r="A63" s="2" t="s">
        <v>199</v>
      </c>
      <c r="B63" s="3" t="s">
        <v>285</v>
      </c>
      <c r="C63" s="4" t="s">
        <v>325</v>
      </c>
      <c r="D63" s="4" t="s">
        <v>13</v>
      </c>
      <c r="E63" s="3">
        <v>54</v>
      </c>
      <c r="F63" s="3">
        <v>17.3</v>
      </c>
      <c r="G63" s="7">
        <v>102</v>
      </c>
      <c r="H63" s="7" t="s">
        <v>400</v>
      </c>
    </row>
    <row r="64" spans="1:8" x14ac:dyDescent="0.25">
      <c r="A64" s="2" t="s">
        <v>202</v>
      </c>
      <c r="B64" s="3" t="s">
        <v>286</v>
      </c>
      <c r="C64" s="4" t="s">
        <v>326</v>
      </c>
      <c r="D64" s="4" t="s">
        <v>23</v>
      </c>
      <c r="E64" s="3">
        <v>42</v>
      </c>
      <c r="F64" s="3">
        <v>16.8</v>
      </c>
      <c r="G64" s="7">
        <v>95</v>
      </c>
      <c r="H64" s="7" t="s">
        <v>402</v>
      </c>
    </row>
    <row r="65" spans="1:8" x14ac:dyDescent="0.25">
      <c r="A65" s="2" t="s">
        <v>205</v>
      </c>
      <c r="B65" s="3" t="s">
        <v>287</v>
      </c>
      <c r="C65" s="4" t="s">
        <v>207</v>
      </c>
      <c r="D65" s="4" t="s">
        <v>23</v>
      </c>
      <c r="E65" s="3">
        <v>42</v>
      </c>
      <c r="F65" s="3">
        <v>12.8</v>
      </c>
      <c r="G65" s="7">
        <v>98</v>
      </c>
      <c r="H65" s="7" t="s">
        <v>398</v>
      </c>
    </row>
    <row r="66" spans="1:8" x14ac:dyDescent="0.25">
      <c r="A66" s="2" t="s">
        <v>208</v>
      </c>
      <c r="B66" s="3" t="s">
        <v>288</v>
      </c>
      <c r="C66" s="4" t="s">
        <v>210</v>
      </c>
      <c r="D66" s="4" t="s">
        <v>23</v>
      </c>
      <c r="E66" s="3">
        <v>42</v>
      </c>
      <c r="F66" s="3">
        <v>13.8</v>
      </c>
      <c r="G66" s="7">
        <v>99</v>
      </c>
      <c r="H66" s="7" t="s">
        <v>400</v>
      </c>
    </row>
    <row r="67" spans="1:8" x14ac:dyDescent="0.25">
      <c r="A67" s="2" t="s">
        <v>211</v>
      </c>
      <c r="B67" s="3" t="s">
        <v>289</v>
      </c>
      <c r="C67" s="4" t="s">
        <v>213</v>
      </c>
      <c r="D67" s="4" t="s">
        <v>13</v>
      </c>
      <c r="E67" s="3">
        <v>24</v>
      </c>
      <c r="F67" s="3">
        <v>10.6</v>
      </c>
      <c r="G67" s="7">
        <v>83</v>
      </c>
      <c r="H67" s="7" t="s">
        <v>400</v>
      </c>
    </row>
    <row r="68" spans="1:8" x14ac:dyDescent="0.25">
      <c r="A68" s="2" t="s">
        <v>214</v>
      </c>
      <c r="B68" s="3" t="s">
        <v>290</v>
      </c>
      <c r="C68" s="4" t="s">
        <v>327</v>
      </c>
      <c r="D68" s="4" t="s">
        <v>13</v>
      </c>
      <c r="E68" s="3">
        <v>19</v>
      </c>
      <c r="F68" s="3">
        <v>11.5</v>
      </c>
      <c r="G68" s="7">
        <v>82</v>
      </c>
      <c r="H68" s="7" t="s">
        <v>400</v>
      </c>
    </row>
    <row r="69" spans="1:8" x14ac:dyDescent="0.25">
      <c r="A69" s="2" t="s">
        <v>217</v>
      </c>
      <c r="B69" s="3" t="s">
        <v>291</v>
      </c>
      <c r="C69" s="4" t="s">
        <v>328</v>
      </c>
      <c r="D69" s="4" t="s">
        <v>13</v>
      </c>
      <c r="E69" s="3">
        <v>24</v>
      </c>
      <c r="F69" s="3">
        <v>9.6</v>
      </c>
      <c r="G69" s="7">
        <v>82</v>
      </c>
      <c r="H69" s="7" t="s">
        <v>402</v>
      </c>
    </row>
    <row r="70" spans="1:8" x14ac:dyDescent="0.25">
      <c r="A70" s="2" t="s">
        <v>219</v>
      </c>
      <c r="B70" s="3" t="s">
        <v>292</v>
      </c>
      <c r="C70" s="4" t="s">
        <v>329</v>
      </c>
      <c r="D70" s="4" t="s">
        <v>13</v>
      </c>
      <c r="E70" s="3">
        <v>12</v>
      </c>
      <c r="F70" s="3">
        <v>7</v>
      </c>
      <c r="G70" s="7">
        <v>69</v>
      </c>
      <c r="H70" s="7" t="s">
        <v>398</v>
      </c>
    </row>
    <row r="71" spans="1:8" x14ac:dyDescent="0.25">
      <c r="A71" s="2" t="s">
        <v>222</v>
      </c>
      <c r="B71" s="3" t="s">
        <v>293</v>
      </c>
      <c r="C71" s="4" t="s">
        <v>330</v>
      </c>
      <c r="D71" s="4" t="s">
        <v>23</v>
      </c>
      <c r="E71" s="3">
        <v>48</v>
      </c>
      <c r="F71" s="3">
        <v>13.4</v>
      </c>
      <c r="G71" s="7">
        <v>99</v>
      </c>
      <c r="H71" s="7" t="s">
        <v>400</v>
      </c>
    </row>
    <row r="72" spans="1:8" x14ac:dyDescent="0.25">
      <c r="A72" s="2" t="s">
        <v>225</v>
      </c>
      <c r="B72" s="3" t="s">
        <v>226</v>
      </c>
      <c r="C72" s="3" t="s">
        <v>227</v>
      </c>
      <c r="D72" s="4" t="s">
        <v>23</v>
      </c>
      <c r="E72" s="3">
        <v>60</v>
      </c>
      <c r="F72" s="3">
        <v>13.2</v>
      </c>
      <c r="G72" s="7">
        <v>99</v>
      </c>
      <c r="H72" s="7" t="s">
        <v>400</v>
      </c>
    </row>
    <row r="73" spans="1:8" x14ac:dyDescent="0.25">
      <c r="A73" s="2" t="s">
        <v>228</v>
      </c>
      <c r="B73" s="3" t="s">
        <v>229</v>
      </c>
      <c r="C73" s="3" t="s">
        <v>230</v>
      </c>
      <c r="D73" s="4" t="s">
        <v>23</v>
      </c>
      <c r="E73" s="3">
        <v>19</v>
      </c>
      <c r="F73" s="3">
        <v>10.5</v>
      </c>
      <c r="G73" s="7">
        <v>80</v>
      </c>
      <c r="H73" s="7" t="s">
        <v>400</v>
      </c>
    </row>
    <row r="74" spans="1:8" x14ac:dyDescent="0.25">
      <c r="A74" s="2" t="s">
        <v>231</v>
      </c>
      <c r="B74" s="3" t="s">
        <v>232</v>
      </c>
      <c r="C74" s="3" t="s">
        <v>233</v>
      </c>
      <c r="D74" s="4" t="s">
        <v>23</v>
      </c>
      <c r="E74" s="3">
        <v>54</v>
      </c>
      <c r="F74" s="3">
        <v>17.600000000000001</v>
      </c>
      <c r="G74" s="7">
        <v>107</v>
      </c>
      <c r="H74" s="7" t="s">
        <v>398</v>
      </c>
    </row>
    <row r="75" spans="1:8" x14ac:dyDescent="0.25">
      <c r="A75" s="2" t="s">
        <v>234</v>
      </c>
      <c r="B75" s="3" t="s">
        <v>235</v>
      </c>
      <c r="C75" s="3" t="s">
        <v>82</v>
      </c>
      <c r="D75" s="3" t="s">
        <v>13</v>
      </c>
      <c r="E75" s="3">
        <v>19</v>
      </c>
      <c r="F75" s="3">
        <v>11.3</v>
      </c>
      <c r="G75" s="7">
        <v>80</v>
      </c>
      <c r="H75" s="7" t="s">
        <v>399</v>
      </c>
    </row>
    <row r="76" spans="1:8" x14ac:dyDescent="0.25">
      <c r="A76" s="2" t="s">
        <v>236</v>
      </c>
      <c r="B76" s="3" t="s">
        <v>237</v>
      </c>
      <c r="C76" s="3" t="s">
        <v>238</v>
      </c>
      <c r="D76" s="3" t="s">
        <v>13</v>
      </c>
      <c r="E76" s="3">
        <v>18</v>
      </c>
      <c r="F76" s="3">
        <v>10.199999999999999</v>
      </c>
      <c r="G76" s="7">
        <v>80</v>
      </c>
      <c r="H76" s="7" t="s">
        <v>400</v>
      </c>
    </row>
    <row r="77" spans="1:8" x14ac:dyDescent="0.25">
      <c r="A77" s="2" t="s">
        <v>239</v>
      </c>
      <c r="B77" s="3" t="s">
        <v>240</v>
      </c>
      <c r="C77" s="3" t="s">
        <v>241</v>
      </c>
      <c r="D77" s="4" t="s">
        <v>23</v>
      </c>
      <c r="E77" s="3">
        <v>15</v>
      </c>
      <c r="F77" s="3">
        <v>10.5</v>
      </c>
      <c r="G77" s="7">
        <v>80</v>
      </c>
      <c r="H77" s="7" t="s">
        <v>399</v>
      </c>
    </row>
    <row r="78" spans="1:8" x14ac:dyDescent="0.25">
      <c r="A78" s="2" t="s">
        <v>242</v>
      </c>
      <c r="B78" s="3" t="s">
        <v>243</v>
      </c>
      <c r="C78" s="3" t="s">
        <v>244</v>
      </c>
      <c r="D78" s="4" t="s">
        <v>23</v>
      </c>
      <c r="E78" s="3">
        <v>21</v>
      </c>
      <c r="F78" s="3">
        <v>11.8</v>
      </c>
      <c r="G78" s="7">
        <v>85</v>
      </c>
      <c r="H78" s="7" t="s">
        <v>400</v>
      </c>
    </row>
    <row r="79" spans="1:8" x14ac:dyDescent="0.25">
      <c r="A79" s="2" t="s">
        <v>245</v>
      </c>
      <c r="B79" s="3" t="s">
        <v>246</v>
      </c>
      <c r="C79" s="3" t="s">
        <v>247</v>
      </c>
      <c r="D79" s="4" t="s">
        <v>23</v>
      </c>
      <c r="E79" s="3">
        <v>12</v>
      </c>
      <c r="F79" s="3">
        <v>9.5</v>
      </c>
      <c r="G79" s="7">
        <v>75</v>
      </c>
      <c r="H79" s="7" t="s">
        <v>400</v>
      </c>
    </row>
    <row r="80" spans="1:8" x14ac:dyDescent="0.25">
      <c r="A80" s="2" t="s">
        <v>248</v>
      </c>
      <c r="B80" s="3" t="s">
        <v>249</v>
      </c>
      <c r="C80" s="3" t="s">
        <v>250</v>
      </c>
      <c r="D80" s="3" t="s">
        <v>13</v>
      </c>
      <c r="E80" s="3">
        <v>12</v>
      </c>
      <c r="F80" s="3">
        <v>8.5</v>
      </c>
      <c r="G80" s="7">
        <v>74</v>
      </c>
      <c r="H80" s="7" t="s">
        <v>399</v>
      </c>
    </row>
    <row r="81" spans="1:8" x14ac:dyDescent="0.25">
      <c r="A81" s="2" t="s">
        <v>251</v>
      </c>
      <c r="B81" s="3" t="s">
        <v>252</v>
      </c>
      <c r="C81" s="3" t="s">
        <v>253</v>
      </c>
      <c r="D81" s="3" t="s">
        <v>13</v>
      </c>
      <c r="E81" s="3">
        <v>24</v>
      </c>
      <c r="F81" s="3">
        <v>9.6</v>
      </c>
      <c r="G81" s="7">
        <v>82</v>
      </c>
      <c r="H81" s="7" t="s">
        <v>400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8</vt:i4>
      </vt:variant>
    </vt:vector>
  </HeadingPairs>
  <TitlesOfParts>
    <vt:vector size="8" baseType="lpstr">
      <vt:lpstr>Identitas</vt:lpstr>
      <vt:lpstr>Asuh</vt:lpstr>
      <vt:lpstr>Asih</vt:lpstr>
      <vt:lpstr>Asah Usia 12-18 Bulan</vt:lpstr>
      <vt:lpstr>Asah Usia 18-24 Bulan</vt:lpstr>
      <vt:lpstr>Asah Usia 3-5 Tahun</vt:lpstr>
      <vt:lpstr>Asah keseluruhan</vt:lpstr>
      <vt:lpstr>tumbuh kembang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 kartikasari</dc:creator>
  <cp:lastModifiedBy>dwi kartikasari</cp:lastModifiedBy>
  <dcterms:created xsi:type="dcterms:W3CDTF">2024-07-10T15:38:43Z</dcterms:created>
  <dcterms:modified xsi:type="dcterms:W3CDTF">2024-08-20T00:11:18Z</dcterms:modified>
</cp:coreProperties>
</file>